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9 - Procurement Services Branch (PSB) - Non Construction\Staff Working Folders\Kianna Shepherd\SOLICITATIONS\IFB\DCAM-22-NC-IFB-0006 - DPR ELECTRONIC SECURITY SYSTEM DEVICES\"/>
    </mc:Choice>
  </mc:AlternateContent>
  <xr:revisionPtr revIDLastSave="0" documentId="13_ncr:1_{EAAF8742-DBCD-496F-8495-CA1C8D0E8A85}" xr6:coauthVersionLast="47" xr6:coauthVersionMax="47" xr10:uidLastSave="{00000000-0000-0000-0000-000000000000}"/>
  <bookViews>
    <workbookView xWindow="-57720" yWindow="-720" windowWidth="29040" windowHeight="15840" xr2:uid="{B6EAA686-1534-4430-9E80-CC544F84C0ED}"/>
  </bookViews>
  <sheets>
    <sheet name="ESS Bid Form" sheetId="1" r:id="rId1"/>
  </sheets>
  <definedNames>
    <definedName name="_xlnm._FilterDatabase" localSheetId="0" hidden="1">'ESS Bid Form'!$C$2:$C$94</definedName>
    <definedName name="_xlnm.Print_Area" localSheetId="0">'ESS Bid Form'!$B$6:$AK$42</definedName>
    <definedName name="_xlnm.Print_Titles" localSheetId="0">'ESS Bid Form'!#REF!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3" i="1" l="1"/>
  <c r="D43" i="1" l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</calcChain>
</file>

<file path=xl/sharedStrings.xml><?xml version="1.0" encoding="utf-8"?>
<sst xmlns="http://schemas.openxmlformats.org/spreadsheetml/2006/main" count="116" uniqueCount="116">
  <si>
    <t>CLIN</t>
  </si>
  <si>
    <t>LOCATION</t>
  </si>
  <si>
    <t>Control Panel</t>
  </si>
  <si>
    <t xml:space="preserve">Additional RS2 NCL8-SPW Enclosure
</t>
  </si>
  <si>
    <t>Card reader (M) – single door (electric strike)</t>
  </si>
  <si>
    <t>Card reader (M) – single door (magnetic lock)</t>
  </si>
  <si>
    <t>Card reader (M) – double door (electric strike)</t>
  </si>
  <si>
    <t>Card reader (M) – double door (magnetic lock)</t>
  </si>
  <si>
    <t xml:space="preserve">Card reader (M) – double door (delayed egress) </t>
  </si>
  <si>
    <t>Standard interior ANALOG Camera</t>
  </si>
  <si>
    <t xml:space="preserve">Standard exterior ANALOG Camera </t>
  </si>
  <si>
    <t xml:space="preserve">IP Camera interior </t>
  </si>
  <si>
    <t>IP Camera exterior</t>
  </si>
  <si>
    <t>180/360 interior Degree Megapixel IP Camera</t>
  </si>
  <si>
    <t>180/360 exterior Degree Megapixel IP Camera</t>
  </si>
  <si>
    <t xml:space="preserve">Milestone Video Surveillance Head-End Infrastructure for up to 32 Cameras </t>
  </si>
  <si>
    <t>Network IP camera POE switch, rack, power supply and misc support material</t>
  </si>
  <si>
    <t>Command center monitor, bracket, power supply and misc support material</t>
  </si>
  <si>
    <t xml:space="preserve">Alarm Control Panel Assembly </t>
  </si>
  <si>
    <t>Each Additional DMP Alarm Keypad</t>
  </si>
  <si>
    <t xml:space="preserve">Motion Detector </t>
  </si>
  <si>
    <t>Door Contact</t>
  </si>
  <si>
    <t>Duress Button</t>
  </si>
  <si>
    <t>Door Release Button</t>
  </si>
  <si>
    <t xml:space="preserve">Intercom Master Station </t>
  </si>
  <si>
    <t xml:space="preserve">Intercom Power Supply </t>
  </si>
  <si>
    <t xml:space="preserve">Intercom Door Station </t>
  </si>
  <si>
    <t>Low voltage data cabling system per devices when distance exceeds 150'</t>
  </si>
  <si>
    <t>1” EMT conduit, per foot (includes conduit, backboxes, etc.)</t>
  </si>
  <si>
    <t>0001</t>
  </si>
  <si>
    <t>Deanwood Recreation Center</t>
  </si>
  <si>
    <t>0002</t>
  </si>
  <si>
    <t>Sherwood Recreation Center</t>
  </si>
  <si>
    <t>0003</t>
  </si>
  <si>
    <t>Fort Stanton Recreation Center</t>
  </si>
  <si>
    <t>0004</t>
  </si>
  <si>
    <t>Fort Davis Recreation center</t>
  </si>
  <si>
    <t>0005</t>
  </si>
  <si>
    <t>Takoma Rec. and Pool</t>
  </si>
  <si>
    <t>0006</t>
  </si>
  <si>
    <t xml:space="preserve"> North Michigan Park Recreation Center</t>
  </si>
  <si>
    <t>0007</t>
  </si>
  <si>
    <t>0008</t>
  </si>
  <si>
    <t>Hillcrest Recreation Center</t>
  </si>
  <si>
    <t>0009</t>
  </si>
  <si>
    <t>Riggs LaSalle Recreation Center</t>
  </si>
  <si>
    <t>0010</t>
  </si>
  <si>
    <t>Banneker Recreation Center</t>
  </si>
  <si>
    <t>0011</t>
  </si>
  <si>
    <t>Southeast Tennis and Learning Center</t>
  </si>
  <si>
    <t>0012</t>
  </si>
  <si>
    <t>William Rumsey Aquatic Center</t>
  </si>
  <si>
    <t>0013</t>
  </si>
  <si>
    <t>Lamond Recreation Center</t>
  </si>
  <si>
    <t>0014</t>
  </si>
  <si>
    <t>0015</t>
  </si>
  <si>
    <t>Volta Park Recreation Center</t>
  </si>
  <si>
    <t>0016</t>
  </si>
  <si>
    <t>Wilson Aquatic Center</t>
  </si>
  <si>
    <t>0017</t>
  </si>
  <si>
    <t>Guy Mason Recreation Center</t>
  </si>
  <si>
    <t>0018</t>
  </si>
  <si>
    <t>New York Ave. Recreation Center</t>
  </si>
  <si>
    <t>0019</t>
  </si>
  <si>
    <t>Anacostia Recreation Center and Pool</t>
  </si>
  <si>
    <t>0020</t>
  </si>
  <si>
    <t>Arboretum Recreation Center</t>
  </si>
  <si>
    <t>0021</t>
  </si>
  <si>
    <t>Chevy Chase Community Center</t>
  </si>
  <si>
    <t>0022</t>
  </si>
  <si>
    <t>Chevy Chase Recreation Center</t>
  </si>
  <si>
    <t>0023</t>
  </si>
  <si>
    <t xml:space="preserve"> Douglass Pool House</t>
  </si>
  <si>
    <t>0024</t>
  </si>
  <si>
    <t>Fort Stanton Pool House</t>
  </si>
  <si>
    <t>0025</t>
  </si>
  <si>
    <t>Francis Pool House</t>
  </si>
  <si>
    <t>0026</t>
  </si>
  <si>
    <t>Hamilton Recreation Center</t>
  </si>
  <si>
    <t>0027</t>
  </si>
  <si>
    <t>0028</t>
  </si>
  <si>
    <t>0029</t>
  </si>
  <si>
    <t>Harrison Recreation Center</t>
  </si>
  <si>
    <t>0030</t>
  </si>
  <si>
    <t>Harry Thomas Recreation Center</t>
  </si>
  <si>
    <t>0031</t>
  </si>
  <si>
    <t>0032</t>
  </si>
  <si>
    <t>Jelleff Recreation Center</t>
  </si>
  <si>
    <t>0033</t>
  </si>
  <si>
    <t>0034</t>
  </si>
  <si>
    <t>Kalorama Recreation Center</t>
  </si>
  <si>
    <t>0035</t>
  </si>
  <si>
    <t xml:space="preserve"> Lafayette Recreation Center</t>
  </si>
  <si>
    <t>0036</t>
  </si>
  <si>
    <t>Langdon Park Pool House</t>
  </si>
  <si>
    <t>0037</t>
  </si>
  <si>
    <t xml:space="preserve"> Lederer Garden house</t>
  </si>
  <si>
    <t>0038</t>
  </si>
  <si>
    <t>0039</t>
  </si>
  <si>
    <t>Macomb Recreation Center</t>
  </si>
  <si>
    <t>Mitchell Park Recreation Center</t>
  </si>
  <si>
    <t xml:space="preserve"> Oxon Run Pool House</t>
  </si>
  <si>
    <t>Randall Recreation Center</t>
  </si>
  <si>
    <t>Rose Park Recreation Center</t>
  </si>
  <si>
    <t>Stead Recreation Center</t>
  </si>
  <si>
    <t>Theodore Hagan Community Center</t>
  </si>
  <si>
    <t>Bald Eagle</t>
  </si>
  <si>
    <t>TOTALS</t>
  </si>
  <si>
    <t>Firm Fixed RATE (Parts and Labor)</t>
  </si>
  <si>
    <t>Connect DVR to Citywide ESS (Section C.5)</t>
  </si>
  <si>
    <t>Rack Mount UPS</t>
  </si>
  <si>
    <t>Hardware Conduit</t>
  </si>
  <si>
    <t>Cabling</t>
  </si>
  <si>
    <t>Trenching per foot includes conduit and backbox</t>
  </si>
  <si>
    <t>Exterior Camera Pole</t>
  </si>
  <si>
    <t>Conduit in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</si>
</sst>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Yu Gothic"/>
      <family val="2"/>
    </font>
    <font>
      <b/>
      <sz val="12"/>
      <color rgb="FF00B05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35">
    <xf numFmtId="0" fontId="0" fillId="0" borderId="0" xfId="0"/>
    <xf numFmtId="0" fontId="3" fillId="0" borderId="0" xfId="0" applyFont="1"/>
    <xf numFmtId="8" fontId="5" fillId="0" borderId="0" xfId="0" applyNumberFormat="1" applyFont="1"/>
    <xf numFmtId="0" fontId="5" fillId="0" borderId="0" xfId="0" applyFont="1"/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center" textRotation="75" wrapText="1"/>
    </xf>
    <xf numFmtId="0" fontId="5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4" fontId="8" fillId="3" borderId="2" xfId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38" fontId="9" fillId="2" borderId="0" xfId="0" applyNumberFormat="1" applyFont="1" applyFill="1" applyAlignment="1">
      <alignment vertical="center"/>
    </xf>
    <xf numFmtId="44" fontId="9" fillId="2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4" xfId="2" applyFont="1" applyFill="1" applyBorder="1" applyAlignment="1" applyProtection="1">
      <alignment horizontal="center" vertical="center"/>
      <protection locked="0"/>
    </xf>
    <xf numFmtId="0" fontId="11" fillId="0" borderId="5" xfId="2" applyFont="1" applyFill="1" applyBorder="1" applyAlignment="1" applyProtection="1">
      <alignment horizontal="center" vertical="center"/>
      <protection locked="0"/>
    </xf>
    <xf numFmtId="0" fontId="11" fillId="0" borderId="6" xfId="2" applyFont="1" applyFill="1" applyBorder="1" applyAlignment="1" applyProtection="1">
      <alignment horizontal="center" vertical="center"/>
      <protection locked="0"/>
    </xf>
    <xf numFmtId="0" fontId="11" fillId="0" borderId="7" xfId="2" applyFont="1" applyFill="1" applyBorder="1" applyAlignment="1" applyProtection="1">
      <alignment horizontal="center" vertical="center"/>
      <protection locked="0"/>
    </xf>
    <xf numFmtId="0" fontId="11" fillId="0" borderId="8" xfId="2" applyFont="1" applyFill="1" applyBorder="1" applyAlignment="1" applyProtection="1">
      <alignment horizontal="center" vertical="center"/>
      <protection locked="0"/>
    </xf>
    <xf numFmtId="0" fontId="11" fillId="0" borderId="4" xfId="2" applyFont="1" applyBorder="1" applyAlignment="1" applyProtection="1">
      <alignment horizontal="center" vertical="center"/>
      <protection locked="0"/>
    </xf>
    <xf numFmtId="0" fontId="11" fillId="0" borderId="5" xfId="2" applyFont="1" applyBorder="1" applyAlignment="1" applyProtection="1">
      <alignment horizontal="center" vertical="center"/>
      <protection locked="0"/>
    </xf>
    <xf numFmtId="0" fontId="11" fillId="0" borderId="6" xfId="2" applyFont="1" applyBorder="1" applyAlignment="1" applyProtection="1">
      <alignment horizontal="center" vertical="center"/>
      <protection locked="0"/>
    </xf>
    <xf numFmtId="0" fontId="11" fillId="0" borderId="7" xfId="2" applyFont="1" applyBorder="1" applyAlignment="1" applyProtection="1">
      <alignment horizontal="center" vertical="center"/>
      <protection locked="0"/>
    </xf>
    <xf numFmtId="0" fontId="11" fillId="0" borderId="8" xfId="2" applyFont="1" applyBorder="1" applyAlignment="1" applyProtection="1">
      <alignment horizontal="center" vertical="center"/>
      <protection locked="0"/>
    </xf>
    <xf numFmtId="8" fontId="6" fillId="0" borderId="2" xfId="0" applyNumberFormat="1" applyFont="1" applyBorder="1" applyAlignment="1">
      <alignment horizontal="right" textRotation="75" wrapText="1"/>
    </xf>
    <xf numFmtId="0" fontId="6" fillId="0" borderId="0" xfId="0" applyFont="1" applyAlignment="1">
      <alignment wrapText="1"/>
    </xf>
    <xf numFmtId="0" fontId="11" fillId="0" borderId="9" xfId="2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textRotation="75" wrapText="1"/>
    </xf>
  </cellXfs>
  <cellStyles count="3">
    <cellStyle name="Currency" xfId="1" builtinId="4"/>
    <cellStyle name="Normal" xfId="0" builtinId="0"/>
    <cellStyle name="Normal 2" xfId="2" xr:uid="{7A09D542-3FD2-4570-8D29-A77964F609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5F400-F072-4FC2-92C7-8667F1332273}">
  <dimension ref="B2:AM43"/>
  <sheetViews>
    <sheetView showGridLines="0" tabSelected="1" zoomScale="110" zoomScaleNormal="110" workbookViewId="0">
      <pane xSplit="3" ySplit="3" topLeftCell="O4" activePane="bottomRight" state="frozen"/>
      <selection pane="topRight" activeCell="D1" sqref="D1"/>
      <selection pane="bottomLeft" activeCell="A4" sqref="A4"/>
      <selection pane="bottomRight" activeCell="AL4" sqref="AL4"/>
    </sheetView>
  </sheetViews>
  <sheetFormatPr defaultColWidth="8.7109375" defaultRowHeight="15.75" x14ac:dyDescent="0.25"/>
  <cols>
    <col min="1" max="1" width="3.28515625" style="3" customWidth="1"/>
    <col min="2" max="2" width="5.5703125" style="17" bestFit="1" customWidth="1"/>
    <col min="3" max="3" width="38.7109375" style="31" bestFit="1" customWidth="1"/>
    <col min="4" max="4" width="4.42578125" style="1" bestFit="1" customWidth="1"/>
    <col min="5" max="5" width="8.5703125" style="1" bestFit="1" customWidth="1"/>
    <col min="6" max="8" width="6" style="1" bestFit="1" customWidth="1"/>
    <col min="9" max="10" width="6.85546875" style="1" bestFit="1" customWidth="1"/>
    <col min="11" max="12" width="6" style="1" bestFit="1" customWidth="1"/>
    <col min="13" max="13" width="4" style="1" bestFit="1" customWidth="1"/>
    <col min="14" max="14" width="6.85546875" style="1" bestFit="1" customWidth="1"/>
    <col min="15" max="16" width="6" style="1" bestFit="1" customWidth="1"/>
    <col min="17" max="17" width="11.140625" style="1" bestFit="1" customWidth="1"/>
    <col min="18" max="19" width="8.5703125" style="1" bestFit="1" customWidth="1"/>
    <col min="20" max="21" width="6" style="1" bestFit="1" customWidth="1"/>
    <col min="22" max="23" width="4" style="1" bestFit="1" customWidth="1"/>
    <col min="24" max="24" width="5.140625" style="1" bestFit="1" customWidth="1"/>
    <col min="25" max="25" width="4" style="1" bestFit="1" customWidth="1"/>
    <col min="26" max="27" width="5.140625" style="1" bestFit="1" customWidth="1"/>
    <col min="28" max="28" width="4" style="1" bestFit="1" customWidth="1"/>
    <col min="29" max="30" width="8.5703125" style="1" bestFit="1" customWidth="1"/>
    <col min="31" max="36" width="8.5703125" style="1" customWidth="1"/>
    <col min="37" max="37" width="6" style="1" customWidth="1"/>
    <col min="38" max="38" width="20.42578125" style="2" bestFit="1" customWidth="1"/>
    <col min="39" max="39" width="10.7109375" style="3" customWidth="1"/>
    <col min="40" max="16384" width="8.7109375" style="3"/>
  </cols>
  <sheetData>
    <row r="2" spans="2:39" x14ac:dyDescent="0.25">
      <c r="B2" s="32"/>
      <c r="C2" s="32"/>
    </row>
    <row r="3" spans="2:39" s="7" customFormat="1" ht="118.15" customHeight="1" x14ac:dyDescent="0.25">
      <c r="B3" s="4" t="s">
        <v>0</v>
      </c>
      <c r="C3" s="5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6" t="s">
        <v>24</v>
      </c>
      <c r="AA3" s="6" t="s">
        <v>25</v>
      </c>
      <c r="AB3" s="6" t="s">
        <v>26</v>
      </c>
      <c r="AC3" s="6" t="s">
        <v>27</v>
      </c>
      <c r="AD3" s="6" t="s">
        <v>28</v>
      </c>
      <c r="AE3" s="6" t="s">
        <v>115</v>
      </c>
      <c r="AF3" s="6" t="s">
        <v>110</v>
      </c>
      <c r="AG3" s="6" t="s">
        <v>113</v>
      </c>
      <c r="AH3" s="6" t="s">
        <v>111</v>
      </c>
      <c r="AI3" s="6" t="s">
        <v>114</v>
      </c>
      <c r="AJ3" s="6" t="s">
        <v>112</v>
      </c>
      <c r="AK3" s="34" t="s">
        <v>109</v>
      </c>
      <c r="AL3" s="28" t="s">
        <v>108</v>
      </c>
      <c r="AM3" s="29"/>
    </row>
    <row r="4" spans="2:39" s="12" customFormat="1" ht="22.15" customHeight="1" x14ac:dyDescent="0.25">
      <c r="B4" s="8" t="s">
        <v>29</v>
      </c>
      <c r="C4" s="9" t="s">
        <v>30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14</v>
      </c>
      <c r="O4" s="10">
        <v>0</v>
      </c>
      <c r="P4" s="10">
        <v>14</v>
      </c>
      <c r="Q4" s="10">
        <v>2</v>
      </c>
      <c r="R4" s="10">
        <v>4</v>
      </c>
      <c r="S4" s="10">
        <v>2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250</v>
      </c>
      <c r="AE4" s="10">
        <v>0</v>
      </c>
      <c r="AF4" s="10">
        <v>4</v>
      </c>
      <c r="AG4" s="10">
        <v>500</v>
      </c>
      <c r="AH4" s="10">
        <v>0</v>
      </c>
      <c r="AI4" s="10">
        <v>1</v>
      </c>
      <c r="AJ4" s="10">
        <v>1</v>
      </c>
      <c r="AK4" s="10">
        <v>1</v>
      </c>
      <c r="AL4" s="11"/>
    </row>
    <row r="5" spans="2:39" s="12" customFormat="1" ht="22.15" customHeight="1" x14ac:dyDescent="0.25">
      <c r="B5" s="8" t="s">
        <v>31</v>
      </c>
      <c r="C5" s="9" t="s">
        <v>32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9</v>
      </c>
      <c r="N5" s="10">
        <v>16</v>
      </c>
      <c r="O5" s="10">
        <v>9</v>
      </c>
      <c r="P5" s="10">
        <v>16</v>
      </c>
      <c r="Q5" s="10">
        <v>1</v>
      </c>
      <c r="R5" s="10">
        <v>2</v>
      </c>
      <c r="S5" s="10">
        <v>1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32</v>
      </c>
      <c r="AD5" s="10">
        <v>750</v>
      </c>
      <c r="AE5" s="10">
        <v>0</v>
      </c>
      <c r="AF5" s="10">
        <v>0</v>
      </c>
      <c r="AG5" s="10">
        <v>0</v>
      </c>
      <c r="AH5" s="10">
        <v>0</v>
      </c>
      <c r="AI5" s="10">
        <v>2</v>
      </c>
      <c r="AJ5" s="10">
        <v>0</v>
      </c>
      <c r="AK5" s="10">
        <v>1</v>
      </c>
      <c r="AL5" s="11"/>
    </row>
    <row r="6" spans="2:39" s="12" customFormat="1" ht="19.5" x14ac:dyDescent="0.25">
      <c r="B6" s="8" t="s">
        <v>33</v>
      </c>
      <c r="C6" s="9" t="s">
        <v>34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16</v>
      </c>
      <c r="N6" s="10">
        <v>30</v>
      </c>
      <c r="O6" s="10">
        <v>16</v>
      </c>
      <c r="P6" s="10">
        <v>30</v>
      </c>
      <c r="Q6" s="10">
        <v>2</v>
      </c>
      <c r="R6" s="10">
        <v>2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10</v>
      </c>
      <c r="AD6" s="10">
        <v>100</v>
      </c>
      <c r="AE6" s="10">
        <v>0</v>
      </c>
      <c r="AF6" s="10">
        <v>0</v>
      </c>
      <c r="AG6" s="10">
        <v>40</v>
      </c>
      <c r="AH6" s="10">
        <v>0</v>
      </c>
      <c r="AI6" s="10">
        <v>0</v>
      </c>
      <c r="AJ6" s="10">
        <v>0</v>
      </c>
      <c r="AK6" s="10">
        <v>1</v>
      </c>
      <c r="AL6" s="11"/>
    </row>
    <row r="7" spans="2:39" s="12" customFormat="1" ht="19.5" x14ac:dyDescent="0.25">
      <c r="B7" s="8" t="s">
        <v>35</v>
      </c>
      <c r="C7" s="9" t="s">
        <v>36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8</v>
      </c>
      <c r="N7" s="10">
        <v>17</v>
      </c>
      <c r="O7" s="10">
        <v>8</v>
      </c>
      <c r="P7" s="10">
        <v>17</v>
      </c>
      <c r="Q7" s="10">
        <v>1</v>
      </c>
      <c r="R7" s="10">
        <v>4</v>
      </c>
      <c r="S7" s="10">
        <v>2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19</v>
      </c>
      <c r="AD7" s="10">
        <v>300</v>
      </c>
      <c r="AE7" s="10">
        <v>0</v>
      </c>
      <c r="AF7" s="10">
        <v>0</v>
      </c>
      <c r="AG7" s="10">
        <v>750</v>
      </c>
      <c r="AH7" s="10">
        <v>0</v>
      </c>
      <c r="AI7" s="10">
        <v>3</v>
      </c>
      <c r="AJ7" s="10">
        <v>0</v>
      </c>
      <c r="AK7" s="10">
        <v>1</v>
      </c>
      <c r="AL7" s="11"/>
    </row>
    <row r="8" spans="2:39" s="12" customFormat="1" ht="19.5" x14ac:dyDescent="0.25">
      <c r="B8" s="8" t="s">
        <v>37</v>
      </c>
      <c r="C8" s="9" t="s">
        <v>38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/>
      <c r="N8" s="10">
        <v>53</v>
      </c>
      <c r="O8" s="10">
        <v>0</v>
      </c>
      <c r="P8" s="10">
        <v>53</v>
      </c>
      <c r="Q8" s="10">
        <v>3</v>
      </c>
      <c r="R8" s="10">
        <v>7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3</v>
      </c>
      <c r="AG8" s="10">
        <v>1000</v>
      </c>
      <c r="AH8" s="10">
        <v>2</v>
      </c>
      <c r="AI8" s="10">
        <v>4</v>
      </c>
      <c r="AJ8" s="10">
        <v>2</v>
      </c>
      <c r="AK8" s="10">
        <v>1</v>
      </c>
      <c r="AL8" s="11"/>
    </row>
    <row r="9" spans="2:39" s="12" customFormat="1" ht="19.5" x14ac:dyDescent="0.25">
      <c r="B9" s="8" t="s">
        <v>39</v>
      </c>
      <c r="C9" s="9" t="s">
        <v>40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15</v>
      </c>
      <c r="N9" s="10">
        <v>18</v>
      </c>
      <c r="O9" s="10">
        <v>15</v>
      </c>
      <c r="P9" s="10">
        <v>18</v>
      </c>
      <c r="Q9" s="10">
        <v>1</v>
      </c>
      <c r="R9" s="10">
        <v>6</v>
      </c>
      <c r="S9" s="10">
        <v>2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15</v>
      </c>
      <c r="AD9" s="10">
        <v>250</v>
      </c>
      <c r="AE9" s="10">
        <v>0</v>
      </c>
      <c r="AF9" s="10">
        <v>0</v>
      </c>
      <c r="AG9" s="10">
        <v>350</v>
      </c>
      <c r="AH9" s="10">
        <v>0</v>
      </c>
      <c r="AI9" s="10">
        <v>2</v>
      </c>
      <c r="AJ9" s="10">
        <v>0</v>
      </c>
      <c r="AK9" s="10">
        <v>1</v>
      </c>
      <c r="AL9" s="11"/>
    </row>
    <row r="10" spans="2:39" s="12" customFormat="1" ht="19.5" x14ac:dyDescent="0.25">
      <c r="B10" s="8" t="s">
        <v>41</v>
      </c>
      <c r="C10" s="9" t="s">
        <v>43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</v>
      </c>
      <c r="R10" s="10">
        <v>0</v>
      </c>
      <c r="S10" s="10">
        <v>1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2</v>
      </c>
      <c r="AD10" s="10">
        <v>100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1</v>
      </c>
      <c r="AL10" s="11"/>
    </row>
    <row r="11" spans="2:39" s="12" customFormat="1" ht="19.5" x14ac:dyDescent="0.25">
      <c r="B11" s="8" t="s">
        <v>42</v>
      </c>
      <c r="C11" s="9" t="s">
        <v>45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25</v>
      </c>
      <c r="N11" s="10">
        <v>0</v>
      </c>
      <c r="O11" s="10">
        <v>25</v>
      </c>
      <c r="P11" s="10">
        <v>0</v>
      </c>
      <c r="Q11" s="10">
        <v>2</v>
      </c>
      <c r="R11" s="10">
        <v>3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1750</v>
      </c>
      <c r="AE11" s="10">
        <v>750</v>
      </c>
      <c r="AF11" s="10">
        <v>2</v>
      </c>
      <c r="AG11" s="10">
        <v>1000</v>
      </c>
      <c r="AH11" s="10">
        <v>2</v>
      </c>
      <c r="AI11" s="10">
        <v>6</v>
      </c>
      <c r="AJ11" s="10">
        <v>2</v>
      </c>
      <c r="AK11" s="10">
        <v>1</v>
      </c>
      <c r="AL11" s="11"/>
    </row>
    <row r="12" spans="2:39" s="12" customFormat="1" ht="19.5" x14ac:dyDescent="0.25">
      <c r="B12" s="8" t="s">
        <v>44</v>
      </c>
      <c r="C12" s="9" t="s">
        <v>47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30</v>
      </c>
      <c r="N12" s="10">
        <v>16</v>
      </c>
      <c r="O12" s="10">
        <v>30</v>
      </c>
      <c r="P12" s="10">
        <v>16</v>
      </c>
      <c r="Q12" s="10">
        <v>2</v>
      </c>
      <c r="R12" s="10">
        <v>6</v>
      </c>
      <c r="S12" s="10">
        <v>4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75</v>
      </c>
      <c r="AD12" s="10">
        <v>1000</v>
      </c>
      <c r="AE12" s="10">
        <v>0</v>
      </c>
      <c r="AF12" s="10">
        <v>0</v>
      </c>
      <c r="AG12" s="10">
        <v>2000</v>
      </c>
      <c r="AH12" s="10">
        <v>0</v>
      </c>
      <c r="AI12" s="10">
        <v>6</v>
      </c>
      <c r="AJ12" s="10">
        <v>0</v>
      </c>
      <c r="AK12" s="10">
        <v>1</v>
      </c>
      <c r="AL12" s="11"/>
    </row>
    <row r="13" spans="2:39" s="12" customFormat="1" ht="19.5" x14ac:dyDescent="0.25">
      <c r="B13" s="8" t="s">
        <v>46</v>
      </c>
      <c r="C13" s="9" t="s">
        <v>49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46</v>
      </c>
      <c r="O13" s="10">
        <v>0</v>
      </c>
      <c r="P13" s="10">
        <v>46</v>
      </c>
      <c r="Q13" s="10">
        <v>4</v>
      </c>
      <c r="R13" s="10">
        <v>8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4</v>
      </c>
      <c r="AG13" s="10">
        <v>0</v>
      </c>
      <c r="AH13" s="10">
        <v>2</v>
      </c>
      <c r="AI13" s="10">
        <v>0</v>
      </c>
      <c r="AJ13" s="10">
        <v>2</v>
      </c>
      <c r="AK13" s="10">
        <v>1</v>
      </c>
      <c r="AL13" s="11"/>
    </row>
    <row r="14" spans="2:39" s="12" customFormat="1" ht="19.5" x14ac:dyDescent="0.25">
      <c r="B14" s="8" t="s">
        <v>48</v>
      </c>
      <c r="C14" s="9" t="s">
        <v>51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15</v>
      </c>
      <c r="O14" s="10">
        <v>15</v>
      </c>
      <c r="P14" s="10">
        <v>0</v>
      </c>
      <c r="Q14" s="10">
        <v>2</v>
      </c>
      <c r="R14" s="10">
        <v>2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2</v>
      </c>
      <c r="AG14" s="10">
        <v>0</v>
      </c>
      <c r="AH14" s="10">
        <v>2</v>
      </c>
      <c r="AI14" s="10">
        <v>0</v>
      </c>
      <c r="AJ14" s="10">
        <v>2</v>
      </c>
      <c r="AK14" s="10">
        <v>1</v>
      </c>
      <c r="AL14" s="11"/>
    </row>
    <row r="15" spans="2:39" s="12" customFormat="1" ht="19.5" x14ac:dyDescent="0.25">
      <c r="B15" s="8" t="s">
        <v>50</v>
      </c>
      <c r="C15" s="9" t="s">
        <v>53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10</v>
      </c>
      <c r="N15" s="10">
        <v>22</v>
      </c>
      <c r="O15" s="10">
        <v>10</v>
      </c>
      <c r="P15" s="10">
        <v>22</v>
      </c>
      <c r="Q15" s="10">
        <v>1</v>
      </c>
      <c r="R15" s="10">
        <v>4</v>
      </c>
      <c r="S15" s="10">
        <v>1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25</v>
      </c>
      <c r="AD15" s="10">
        <v>350</v>
      </c>
      <c r="AE15" s="10">
        <v>0</v>
      </c>
      <c r="AF15" s="10">
        <v>0</v>
      </c>
      <c r="AG15" s="10">
        <v>500</v>
      </c>
      <c r="AH15" s="10">
        <v>0</v>
      </c>
      <c r="AI15" s="10">
        <v>2</v>
      </c>
      <c r="AJ15" s="10">
        <v>0</v>
      </c>
      <c r="AK15" s="10">
        <v>1</v>
      </c>
      <c r="AL15" s="11"/>
    </row>
    <row r="16" spans="2:39" s="12" customFormat="1" ht="19.5" x14ac:dyDescent="0.25">
      <c r="B16" s="8" t="s">
        <v>52</v>
      </c>
      <c r="C16" s="9" t="s">
        <v>56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21</v>
      </c>
      <c r="N16" s="10">
        <v>21</v>
      </c>
      <c r="O16" s="10">
        <v>21</v>
      </c>
      <c r="P16" s="10">
        <v>21</v>
      </c>
      <c r="Q16" s="10">
        <v>2</v>
      </c>
      <c r="R16" s="10">
        <v>2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100</v>
      </c>
      <c r="AF16" s="10">
        <v>2</v>
      </c>
      <c r="AG16" s="10">
        <v>800</v>
      </c>
      <c r="AH16" s="10">
        <v>2</v>
      </c>
      <c r="AI16" s="10">
        <v>4</v>
      </c>
      <c r="AJ16" s="10">
        <v>2</v>
      </c>
      <c r="AK16" s="10">
        <v>1</v>
      </c>
      <c r="AL16" s="11"/>
    </row>
    <row r="17" spans="2:38" s="12" customFormat="1" ht="19.5" x14ac:dyDescent="0.25">
      <c r="B17" s="8" t="s">
        <v>54</v>
      </c>
      <c r="C17" s="9" t="s">
        <v>58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24</v>
      </c>
      <c r="N17" s="10">
        <v>0</v>
      </c>
      <c r="O17" s="10">
        <v>24</v>
      </c>
      <c r="P17" s="10">
        <v>0</v>
      </c>
      <c r="Q17" s="10">
        <v>2</v>
      </c>
      <c r="R17" s="10">
        <v>2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1500</v>
      </c>
      <c r="AF17" s="10">
        <v>2</v>
      </c>
      <c r="AG17" s="10">
        <v>0</v>
      </c>
      <c r="AH17" s="10">
        <v>2</v>
      </c>
      <c r="AI17" s="10">
        <v>6</v>
      </c>
      <c r="AJ17" s="10">
        <v>2</v>
      </c>
      <c r="AK17" s="10">
        <v>1</v>
      </c>
      <c r="AL17" s="11"/>
    </row>
    <row r="18" spans="2:38" s="12" customFormat="1" ht="19.5" x14ac:dyDescent="0.25">
      <c r="B18" s="8" t="s">
        <v>55</v>
      </c>
      <c r="C18" s="9" t="s">
        <v>60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17</v>
      </c>
      <c r="N18" s="10">
        <v>0</v>
      </c>
      <c r="O18" s="10">
        <v>17</v>
      </c>
      <c r="P18" s="10">
        <v>0</v>
      </c>
      <c r="Q18" s="10">
        <v>2</v>
      </c>
      <c r="R18" s="10">
        <v>2</v>
      </c>
      <c r="S18" s="10">
        <v>1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7</v>
      </c>
      <c r="AD18" s="10">
        <v>50</v>
      </c>
      <c r="AE18" s="10">
        <v>0</v>
      </c>
      <c r="AF18" s="10">
        <v>0</v>
      </c>
      <c r="AG18" s="10">
        <v>350</v>
      </c>
      <c r="AH18" s="10">
        <v>0</v>
      </c>
      <c r="AI18" s="10">
        <v>2</v>
      </c>
      <c r="AJ18" s="10">
        <v>0</v>
      </c>
      <c r="AK18" s="10">
        <v>1</v>
      </c>
      <c r="AL18" s="11"/>
    </row>
    <row r="19" spans="2:38" s="12" customFormat="1" ht="20.25" thickBot="1" x14ac:dyDescent="0.3">
      <c r="B19" s="8" t="s">
        <v>57</v>
      </c>
      <c r="C19" s="9" t="s">
        <v>62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6</v>
      </c>
      <c r="N19" s="10">
        <v>14</v>
      </c>
      <c r="O19" s="10">
        <v>6</v>
      </c>
      <c r="P19" s="10">
        <v>14</v>
      </c>
      <c r="Q19" s="10">
        <v>1</v>
      </c>
      <c r="R19" s="10">
        <v>2</v>
      </c>
      <c r="S19" s="10">
        <v>1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30</v>
      </c>
      <c r="AD19" s="10">
        <v>150</v>
      </c>
      <c r="AE19" s="10">
        <v>0</v>
      </c>
      <c r="AF19" s="10">
        <v>0</v>
      </c>
      <c r="AG19" s="10">
        <v>200</v>
      </c>
      <c r="AH19" s="10">
        <v>0</v>
      </c>
      <c r="AI19" s="10">
        <v>1</v>
      </c>
      <c r="AJ19" s="10">
        <v>0</v>
      </c>
      <c r="AK19" s="10">
        <v>1</v>
      </c>
      <c r="AL19" s="11"/>
    </row>
    <row r="20" spans="2:38" s="12" customFormat="1" ht="20.25" thickBot="1" x14ac:dyDescent="0.3">
      <c r="B20" s="8" t="s">
        <v>59</v>
      </c>
      <c r="C20" s="9" t="s">
        <v>64</v>
      </c>
      <c r="D20" s="23">
        <v>0</v>
      </c>
      <c r="E20" s="24">
        <v>0</v>
      </c>
      <c r="F20" s="24">
        <v>2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8</v>
      </c>
      <c r="O20" s="24">
        <v>0</v>
      </c>
      <c r="P20" s="24">
        <v>0</v>
      </c>
      <c r="Q20" s="24">
        <v>1</v>
      </c>
      <c r="R20" s="25">
        <v>4</v>
      </c>
      <c r="S20" s="25">
        <v>0</v>
      </c>
      <c r="T20" s="26">
        <v>0</v>
      </c>
      <c r="U20" s="27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8</v>
      </c>
      <c r="AD20" s="24">
        <v>100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10">
        <v>1</v>
      </c>
      <c r="AL20" s="11"/>
    </row>
    <row r="21" spans="2:38" s="12" customFormat="1" ht="20.25" thickBot="1" x14ac:dyDescent="0.3">
      <c r="B21" s="8" t="s">
        <v>61</v>
      </c>
      <c r="C21" s="9" t="s">
        <v>66</v>
      </c>
      <c r="D21" s="18">
        <v>1</v>
      </c>
      <c r="E21" s="19">
        <v>0</v>
      </c>
      <c r="F21" s="19">
        <v>4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40</v>
      </c>
      <c r="O21" s="19">
        <v>0</v>
      </c>
      <c r="P21" s="19">
        <v>0</v>
      </c>
      <c r="Q21" s="19">
        <v>2</v>
      </c>
      <c r="R21" s="20">
        <v>2</v>
      </c>
      <c r="S21" s="20">
        <v>0</v>
      </c>
      <c r="T21" s="21">
        <v>0</v>
      </c>
      <c r="U21" s="22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40</v>
      </c>
      <c r="AD21" s="19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10">
        <v>1</v>
      </c>
      <c r="AL21" s="11"/>
    </row>
    <row r="22" spans="2:38" s="12" customFormat="1" ht="20.25" thickBot="1" x14ac:dyDescent="0.3">
      <c r="B22" s="8" t="s">
        <v>63</v>
      </c>
      <c r="C22" s="9" t="s">
        <v>68</v>
      </c>
      <c r="D22" s="23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16</v>
      </c>
      <c r="O22" s="24">
        <v>0</v>
      </c>
      <c r="P22" s="24">
        <v>0</v>
      </c>
      <c r="Q22" s="24">
        <v>1</v>
      </c>
      <c r="R22" s="25">
        <v>0</v>
      </c>
      <c r="S22" s="25">
        <v>0</v>
      </c>
      <c r="T22" s="26">
        <v>0</v>
      </c>
      <c r="U22" s="27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16</v>
      </c>
      <c r="AD22" s="24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10">
        <v>1</v>
      </c>
      <c r="AL22" s="11"/>
    </row>
    <row r="23" spans="2:38" s="12" customFormat="1" ht="20.25" thickBot="1" x14ac:dyDescent="0.3">
      <c r="B23" s="8" t="s">
        <v>65</v>
      </c>
      <c r="C23" s="9" t="s">
        <v>70</v>
      </c>
      <c r="D23" s="23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9</v>
      </c>
      <c r="O23" s="24">
        <v>0</v>
      </c>
      <c r="P23" s="24">
        <v>0</v>
      </c>
      <c r="Q23" s="24">
        <v>1</v>
      </c>
      <c r="R23" s="25">
        <v>0</v>
      </c>
      <c r="S23" s="25">
        <v>0</v>
      </c>
      <c r="T23" s="26">
        <v>0</v>
      </c>
      <c r="U23" s="27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9</v>
      </c>
      <c r="AD23" s="24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10">
        <v>1</v>
      </c>
      <c r="AL23" s="11"/>
    </row>
    <row r="24" spans="2:38" s="12" customFormat="1" ht="20.25" thickBot="1" x14ac:dyDescent="0.3">
      <c r="B24" s="8" t="s">
        <v>67</v>
      </c>
      <c r="C24" s="9" t="s">
        <v>72</v>
      </c>
      <c r="D24" s="23">
        <v>1</v>
      </c>
      <c r="E24" s="24">
        <v>0</v>
      </c>
      <c r="F24" s="24">
        <v>4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40</v>
      </c>
      <c r="O24" s="24">
        <v>0</v>
      </c>
      <c r="P24" s="24">
        <v>0</v>
      </c>
      <c r="Q24" s="24">
        <v>2</v>
      </c>
      <c r="R24" s="25">
        <v>2</v>
      </c>
      <c r="S24" s="25">
        <v>0</v>
      </c>
      <c r="T24" s="26">
        <v>0</v>
      </c>
      <c r="U24" s="27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40</v>
      </c>
      <c r="AD24" s="24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10">
        <v>1</v>
      </c>
      <c r="AL24" s="11"/>
    </row>
    <row r="25" spans="2:38" s="12" customFormat="1" ht="20.25" thickBot="1" x14ac:dyDescent="0.3">
      <c r="B25" s="8" t="s">
        <v>69</v>
      </c>
      <c r="C25" s="9" t="s">
        <v>74</v>
      </c>
      <c r="D25" s="23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5">
        <v>0</v>
      </c>
      <c r="S25" s="25">
        <v>0</v>
      </c>
      <c r="T25" s="26">
        <v>0</v>
      </c>
      <c r="U25" s="27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1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10">
        <v>1</v>
      </c>
      <c r="AL25" s="11"/>
    </row>
    <row r="26" spans="2:38" s="12" customFormat="1" ht="20.25" thickBot="1" x14ac:dyDescent="0.3">
      <c r="B26" s="8" t="s">
        <v>71</v>
      </c>
      <c r="C26" s="9" t="s">
        <v>76</v>
      </c>
      <c r="D26" s="23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7</v>
      </c>
      <c r="O26" s="24">
        <v>0</v>
      </c>
      <c r="P26" s="24">
        <v>0</v>
      </c>
      <c r="Q26" s="24">
        <v>1</v>
      </c>
      <c r="R26" s="25">
        <v>0</v>
      </c>
      <c r="S26" s="25">
        <v>0</v>
      </c>
      <c r="T26" s="26">
        <v>0</v>
      </c>
      <c r="U26" s="27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10</v>
      </c>
      <c r="AD26" s="24">
        <v>500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10">
        <v>1</v>
      </c>
      <c r="AL26" s="11"/>
    </row>
    <row r="27" spans="2:38" s="12" customFormat="1" ht="20.25" thickBot="1" x14ac:dyDescent="0.3">
      <c r="B27" s="8" t="s">
        <v>73</v>
      </c>
      <c r="C27" s="9" t="s">
        <v>78</v>
      </c>
      <c r="D27" s="23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3</v>
      </c>
      <c r="O27" s="24">
        <v>0</v>
      </c>
      <c r="P27" s="24">
        <v>0</v>
      </c>
      <c r="Q27" s="24">
        <v>1</v>
      </c>
      <c r="R27" s="25">
        <v>0</v>
      </c>
      <c r="S27" s="25">
        <v>0</v>
      </c>
      <c r="T27" s="26">
        <v>0</v>
      </c>
      <c r="U27" s="27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10">
        <v>1</v>
      </c>
      <c r="AL27" s="11"/>
    </row>
    <row r="28" spans="2:38" s="12" customFormat="1" ht="20.25" thickBot="1" x14ac:dyDescent="0.3">
      <c r="B28" s="8" t="s">
        <v>75</v>
      </c>
      <c r="C28" s="9" t="s">
        <v>82</v>
      </c>
      <c r="D28" s="23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10</v>
      </c>
      <c r="O28" s="24">
        <v>0</v>
      </c>
      <c r="P28" s="24">
        <v>0</v>
      </c>
      <c r="Q28" s="24">
        <v>1</v>
      </c>
      <c r="R28" s="25">
        <v>0</v>
      </c>
      <c r="S28" s="25">
        <v>0</v>
      </c>
      <c r="T28" s="26">
        <v>0</v>
      </c>
      <c r="U28" s="27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10</v>
      </c>
      <c r="AD28" s="24">
        <v>500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10">
        <v>1</v>
      </c>
      <c r="AL28" s="11"/>
    </row>
    <row r="29" spans="2:38" s="12" customFormat="1" ht="20.25" thickBot="1" x14ac:dyDescent="0.3">
      <c r="B29" s="8" t="s">
        <v>77</v>
      </c>
      <c r="C29" s="9" t="s">
        <v>84</v>
      </c>
      <c r="D29" s="23">
        <v>1</v>
      </c>
      <c r="E29" s="24">
        <v>0</v>
      </c>
      <c r="F29" s="24">
        <v>2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17</v>
      </c>
      <c r="O29" s="24">
        <v>0</v>
      </c>
      <c r="P29" s="24">
        <v>0</v>
      </c>
      <c r="Q29" s="24">
        <v>1</v>
      </c>
      <c r="R29" s="25">
        <v>1</v>
      </c>
      <c r="S29" s="25">
        <v>0</v>
      </c>
      <c r="T29" s="26">
        <v>1</v>
      </c>
      <c r="U29" s="27">
        <v>0</v>
      </c>
      <c r="V29" s="24">
        <v>0</v>
      </c>
      <c r="W29" s="24">
        <v>17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34</v>
      </c>
      <c r="AD29" s="24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10">
        <v>1</v>
      </c>
      <c r="AL29" s="11"/>
    </row>
    <row r="30" spans="2:38" s="12" customFormat="1" ht="20.25" thickBot="1" x14ac:dyDescent="0.3">
      <c r="B30" s="8" t="s">
        <v>79</v>
      </c>
      <c r="C30" s="9" t="s">
        <v>87</v>
      </c>
      <c r="D30" s="23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7</v>
      </c>
      <c r="O30" s="24">
        <v>0</v>
      </c>
      <c r="P30" s="24">
        <v>0</v>
      </c>
      <c r="Q30" s="24">
        <v>1</v>
      </c>
      <c r="R30" s="25">
        <v>0</v>
      </c>
      <c r="S30" s="25">
        <v>0</v>
      </c>
      <c r="T30" s="26">
        <v>0</v>
      </c>
      <c r="U30" s="27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10">
        <v>1</v>
      </c>
      <c r="AL30" s="11"/>
    </row>
    <row r="31" spans="2:38" s="12" customFormat="1" ht="20.25" thickBot="1" x14ac:dyDescent="0.3">
      <c r="B31" s="8" t="s">
        <v>80</v>
      </c>
      <c r="C31" s="9" t="s">
        <v>90</v>
      </c>
      <c r="D31" s="23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7</v>
      </c>
      <c r="O31" s="24">
        <v>0</v>
      </c>
      <c r="P31" s="24">
        <v>0</v>
      </c>
      <c r="Q31" s="24">
        <v>1</v>
      </c>
      <c r="R31" s="25">
        <v>0</v>
      </c>
      <c r="S31" s="25">
        <v>0</v>
      </c>
      <c r="T31" s="26">
        <v>0</v>
      </c>
      <c r="U31" s="27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10">
        <v>1</v>
      </c>
      <c r="AL31" s="11"/>
    </row>
    <row r="32" spans="2:38" s="12" customFormat="1" ht="20.25" thickBot="1" x14ac:dyDescent="0.3">
      <c r="B32" s="8" t="s">
        <v>81</v>
      </c>
      <c r="C32" s="9" t="s">
        <v>92</v>
      </c>
      <c r="D32" s="23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1</v>
      </c>
      <c r="R32" s="25">
        <v>0</v>
      </c>
      <c r="S32" s="25">
        <v>0</v>
      </c>
      <c r="T32" s="26">
        <v>0</v>
      </c>
      <c r="U32" s="27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10">
        <v>1</v>
      </c>
      <c r="AL32" s="11"/>
    </row>
    <row r="33" spans="2:38" s="12" customFormat="1" ht="20.25" thickBot="1" x14ac:dyDescent="0.3">
      <c r="B33" s="8" t="s">
        <v>83</v>
      </c>
      <c r="C33" s="9" t="s">
        <v>94</v>
      </c>
      <c r="D33" s="23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28</v>
      </c>
      <c r="O33" s="24">
        <v>0</v>
      </c>
      <c r="P33" s="24">
        <v>0</v>
      </c>
      <c r="Q33" s="24">
        <v>1</v>
      </c>
      <c r="R33" s="25">
        <v>0</v>
      </c>
      <c r="S33" s="25">
        <v>0</v>
      </c>
      <c r="T33" s="26">
        <v>0</v>
      </c>
      <c r="U33" s="27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28</v>
      </c>
      <c r="AD33" s="24">
        <v>1000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10">
        <v>1</v>
      </c>
      <c r="AL33" s="11"/>
    </row>
    <row r="34" spans="2:38" s="12" customFormat="1" ht="20.25" thickBot="1" x14ac:dyDescent="0.3">
      <c r="B34" s="8" t="s">
        <v>85</v>
      </c>
      <c r="C34" s="9" t="s">
        <v>96</v>
      </c>
      <c r="D34" s="23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14</v>
      </c>
      <c r="O34" s="24">
        <v>0</v>
      </c>
      <c r="P34" s="24">
        <v>0</v>
      </c>
      <c r="Q34" s="24">
        <v>1</v>
      </c>
      <c r="R34" s="25">
        <v>0</v>
      </c>
      <c r="S34" s="25">
        <v>0</v>
      </c>
      <c r="T34" s="26">
        <v>0</v>
      </c>
      <c r="U34" s="27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14</v>
      </c>
      <c r="AD34" s="24">
        <v>1000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10">
        <v>1</v>
      </c>
      <c r="AL34" s="11"/>
    </row>
    <row r="35" spans="2:38" s="12" customFormat="1" ht="20.25" thickBot="1" x14ac:dyDescent="0.3">
      <c r="B35" s="8" t="s">
        <v>86</v>
      </c>
      <c r="C35" s="9" t="s">
        <v>99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1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10">
        <v>1</v>
      </c>
      <c r="AL35" s="11"/>
    </row>
    <row r="36" spans="2:38" s="12" customFormat="1" ht="20.25" thickBot="1" x14ac:dyDescent="0.3">
      <c r="B36" s="8" t="s">
        <v>88</v>
      </c>
      <c r="C36" s="9" t="s">
        <v>100</v>
      </c>
      <c r="D36" s="23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3</v>
      </c>
      <c r="O36" s="24">
        <v>0</v>
      </c>
      <c r="P36" s="24">
        <v>0</v>
      </c>
      <c r="Q36" s="24">
        <v>1</v>
      </c>
      <c r="R36" s="25">
        <v>0</v>
      </c>
      <c r="S36" s="25">
        <v>0</v>
      </c>
      <c r="T36" s="26">
        <v>0</v>
      </c>
      <c r="U36" s="27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10">
        <v>1</v>
      </c>
      <c r="AL36" s="11"/>
    </row>
    <row r="37" spans="2:38" s="12" customFormat="1" ht="20.25" thickBot="1" x14ac:dyDescent="0.3">
      <c r="B37" s="8" t="s">
        <v>89</v>
      </c>
      <c r="C37" s="9" t="s">
        <v>101</v>
      </c>
      <c r="D37" s="23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7</v>
      </c>
      <c r="O37" s="24">
        <v>0</v>
      </c>
      <c r="P37" s="24">
        <v>0</v>
      </c>
      <c r="Q37" s="24">
        <v>1</v>
      </c>
      <c r="R37" s="25">
        <v>0</v>
      </c>
      <c r="S37" s="25">
        <v>0</v>
      </c>
      <c r="T37" s="26">
        <v>0</v>
      </c>
      <c r="U37" s="27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7</v>
      </c>
      <c r="AD37" s="24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10">
        <v>1</v>
      </c>
      <c r="AL37" s="11"/>
    </row>
    <row r="38" spans="2:38" s="12" customFormat="1" ht="20.25" thickBot="1" x14ac:dyDescent="0.3">
      <c r="B38" s="8" t="s">
        <v>91</v>
      </c>
      <c r="C38" s="9" t="s">
        <v>102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26</v>
      </c>
      <c r="O38" s="24">
        <v>0</v>
      </c>
      <c r="P38" s="24">
        <v>0</v>
      </c>
      <c r="Q38" s="24">
        <v>1</v>
      </c>
      <c r="R38" s="25">
        <v>0</v>
      </c>
      <c r="S38" s="25">
        <v>0</v>
      </c>
      <c r="T38" s="26">
        <v>0</v>
      </c>
      <c r="U38" s="27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26</v>
      </c>
      <c r="AD38" s="24">
        <v>500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10">
        <v>1</v>
      </c>
      <c r="AL38" s="11"/>
    </row>
    <row r="39" spans="2:38" s="12" customFormat="1" ht="20.25" thickBot="1" x14ac:dyDescent="0.3">
      <c r="B39" s="8" t="s">
        <v>93</v>
      </c>
      <c r="C39" s="9" t="s">
        <v>103</v>
      </c>
      <c r="D39" s="23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15</v>
      </c>
      <c r="O39" s="24">
        <v>0</v>
      </c>
      <c r="P39" s="24">
        <v>0</v>
      </c>
      <c r="Q39" s="24">
        <v>1</v>
      </c>
      <c r="R39" s="25">
        <v>0</v>
      </c>
      <c r="S39" s="25">
        <v>0</v>
      </c>
      <c r="T39" s="26">
        <v>0</v>
      </c>
      <c r="U39" s="27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15</v>
      </c>
      <c r="AD39" s="24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10">
        <v>1</v>
      </c>
      <c r="AL39" s="11"/>
    </row>
    <row r="40" spans="2:38" s="12" customFormat="1" ht="20.25" thickBot="1" x14ac:dyDescent="0.3">
      <c r="B40" s="8" t="s">
        <v>95</v>
      </c>
      <c r="C40" s="9" t="s">
        <v>104</v>
      </c>
      <c r="D40" s="10">
        <v>0</v>
      </c>
      <c r="E40" s="10">
        <v>1</v>
      </c>
      <c r="F40" s="10">
        <v>11</v>
      </c>
      <c r="G40" s="10">
        <v>1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27</v>
      </c>
      <c r="N40" s="10">
        <v>27</v>
      </c>
      <c r="O40" s="10">
        <v>0</v>
      </c>
      <c r="P40" s="10">
        <v>0</v>
      </c>
      <c r="Q40" s="10">
        <v>1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11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10">
        <v>1</v>
      </c>
      <c r="AL40" s="11"/>
    </row>
    <row r="41" spans="2:38" s="12" customFormat="1" ht="20.25" thickBot="1" x14ac:dyDescent="0.3">
      <c r="B41" s="8" t="s">
        <v>97</v>
      </c>
      <c r="C41" s="9" t="s">
        <v>105</v>
      </c>
      <c r="D41" s="23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28</v>
      </c>
      <c r="O41" s="24">
        <v>0</v>
      </c>
      <c r="P41" s="24">
        <v>0</v>
      </c>
      <c r="Q41" s="24">
        <v>1</v>
      </c>
      <c r="R41" s="25">
        <v>0</v>
      </c>
      <c r="S41" s="25">
        <v>0</v>
      </c>
      <c r="T41" s="26">
        <v>0</v>
      </c>
      <c r="U41" s="27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28</v>
      </c>
      <c r="AD41" s="24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10">
        <v>1</v>
      </c>
      <c r="AL41" s="11"/>
    </row>
    <row r="42" spans="2:38" s="12" customFormat="1" ht="20.25" thickBot="1" x14ac:dyDescent="0.3">
      <c r="B42" s="8" t="s">
        <v>98</v>
      </c>
      <c r="C42" s="9" t="s">
        <v>106</v>
      </c>
      <c r="D42" s="23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2</v>
      </c>
      <c r="O42" s="24">
        <v>0</v>
      </c>
      <c r="P42" s="24">
        <v>0</v>
      </c>
      <c r="Q42" s="24">
        <v>1</v>
      </c>
      <c r="R42" s="25">
        <v>0</v>
      </c>
      <c r="S42" s="25">
        <v>0</v>
      </c>
      <c r="T42" s="26">
        <v>0</v>
      </c>
      <c r="U42" s="27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10">
        <v>0</v>
      </c>
      <c r="AL42" s="11"/>
    </row>
    <row r="43" spans="2:38" s="13" customFormat="1" x14ac:dyDescent="0.25">
      <c r="B43" s="33" t="s">
        <v>107</v>
      </c>
      <c r="C43" s="33"/>
      <c r="D43" s="14">
        <f t="shared" ref="D43:AD43" si="0">SUM(D4:D42)</f>
        <v>3</v>
      </c>
      <c r="E43" s="14">
        <f t="shared" si="0"/>
        <v>1</v>
      </c>
      <c r="F43" s="14">
        <f t="shared" si="0"/>
        <v>23</v>
      </c>
      <c r="G43" s="14">
        <f t="shared" si="0"/>
        <v>1</v>
      </c>
      <c r="H43" s="14">
        <f t="shared" si="0"/>
        <v>0</v>
      </c>
      <c r="I43" s="15">
        <f t="shared" si="0"/>
        <v>0</v>
      </c>
      <c r="J43" s="15">
        <f t="shared" si="0"/>
        <v>0</v>
      </c>
      <c r="K43" s="15">
        <f t="shared" si="0"/>
        <v>0</v>
      </c>
      <c r="L43" s="15">
        <f t="shared" si="0"/>
        <v>0</v>
      </c>
      <c r="M43" s="15">
        <f t="shared" si="0"/>
        <v>208</v>
      </c>
      <c r="N43" s="15">
        <f t="shared" si="0"/>
        <v>597</v>
      </c>
      <c r="O43" s="15">
        <f t="shared" si="0"/>
        <v>196</v>
      </c>
      <c r="P43" s="15">
        <f t="shared" si="0"/>
        <v>267</v>
      </c>
      <c r="Q43" s="15">
        <f t="shared" si="0"/>
        <v>52</v>
      </c>
      <c r="R43" s="15">
        <f t="shared" si="0"/>
        <v>65</v>
      </c>
      <c r="S43" s="15">
        <f t="shared" si="0"/>
        <v>15</v>
      </c>
      <c r="T43" s="15">
        <f t="shared" si="0"/>
        <v>1</v>
      </c>
      <c r="U43" s="15">
        <f t="shared" si="0"/>
        <v>0</v>
      </c>
      <c r="V43" s="15">
        <f t="shared" si="0"/>
        <v>0</v>
      </c>
      <c r="W43" s="15">
        <f t="shared" si="0"/>
        <v>28</v>
      </c>
      <c r="X43" s="15">
        <f t="shared" si="0"/>
        <v>0</v>
      </c>
      <c r="Y43" s="15">
        <f t="shared" si="0"/>
        <v>0</v>
      </c>
      <c r="Z43" s="15">
        <f t="shared" si="0"/>
        <v>0</v>
      </c>
      <c r="AA43" s="15">
        <f t="shared" si="0"/>
        <v>0</v>
      </c>
      <c r="AB43" s="15">
        <f t="shared" si="0"/>
        <v>0</v>
      </c>
      <c r="AC43" s="15">
        <f t="shared" si="0"/>
        <v>500</v>
      </c>
      <c r="AD43" s="15">
        <f t="shared" si="0"/>
        <v>8650</v>
      </c>
      <c r="AE43" s="15"/>
      <c r="AF43" s="15"/>
      <c r="AG43" s="15"/>
      <c r="AH43" s="15"/>
      <c r="AI43" s="15"/>
      <c r="AJ43" s="15"/>
      <c r="AK43" s="15"/>
      <c r="AL43" s="16">
        <f>SUM(AL4:AL42)</f>
        <v>0</v>
      </c>
    </row>
  </sheetData>
  <sheetProtection algorithmName="SHA-512" hashValue="9mo01x+NmBLsBoQF7fB8K80Rmt6TeIqhwIeIdTmrs5+DJCIrKjsKBchlV5m/HFjr8C4Yn/utK8V9kHghHJ4ing==" saltValue="w08J9ShjSCoS5Qu5dyNzeA==" spinCount="100000" sheet="1" formatColumns="0" formatRows="0" selectLockedCells="1"/>
  <autoFilter ref="C2:C94" xr:uid="{FB95F400-F072-4FC2-92C7-8667F1332273}"/>
  <mergeCells count="2">
    <mergeCell ref="B2:C2"/>
    <mergeCell ref="B43:C43"/>
  </mergeCells>
  <dataValidations count="1">
    <dataValidation type="custom" allowBlank="1" showInputMessage="1" showErrorMessage="1" errorTitle="INPUT ERROR" error="VALUES CAN ONLY INCLUDE UP-TO, TWO DECIMALS!" sqref="AL4:AL42" xr:uid="{0D6E9112-2FFF-44B3-B103-7F196EC34B10}">
      <formula1>IF(ISNUMBER(FIND(".",AL4)),LEN(AL4)-FIND(".",AL4)&lt;=2,TRUE)</formula1>
    </dataValidation>
  </dataValidations>
  <pageMargins left="0.7" right="0.7" top="1" bottom="0.75" header="0.3" footer="0.3"/>
  <pageSetup scale="45" orientation="landscape" horizontalDpi="300" verticalDpi="300" r:id="rId1"/>
  <headerFooter>
    <oddHeader>&amp;C&amp;"-,Bold"&amp;14&amp;K000000DCAM-20-NC-DCSS-0005&amp;K01+000
Exhibit B
DCSS CW43383 - Task Order Number 01
Electronic Security Systems Maintenance and Repair Services&amp;"-,Regular"
&amp;"-,Bold"&amp;KC00000Period of Performance:  August 23, 2020 - December 21, 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ESS Bid Form</vt:lpstr>
      <vt:lpstr>'ESS Bid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Helps</cp:lastModifiedBy>
  <dcterms:created xsi:type="dcterms:W3CDTF">2022-05-11T17:29:17Z</dcterms:created>
  <dcterms:modified xsi:type="dcterms:W3CDTF">2022-05-24T16:14:15Z</dcterms:modified>
</cp:coreProperties>
</file>