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6080" windowHeight="7485" activeTab="1"/>
  </bookViews>
  <sheets>
    <sheet name="Instructions" sheetId="1" r:id="rId1"/>
    <sheet name="Summary Progress Cover Sheet" sheetId="2" r:id="rId2"/>
    <sheet name="Pay Request Form" sheetId="3" r:id="rId3"/>
  </sheets>
  <definedNames>
    <definedName name="_xlnm._FilterDatabase" localSheetId="2" hidden="1">'Pay Request Form'!$B$6:$Q$6</definedName>
    <definedName name="_xlnm.Print_Area" localSheetId="0">Instructions!$A$1:$K$30</definedName>
    <definedName name="_xlnm.Print_Area" localSheetId="2">'Pay Request Form'!$A$1:$O$252</definedName>
    <definedName name="_xlnm.Print_Area" localSheetId="1">'Summary Progress Cover Sheet'!$A$1:$J$46</definedName>
    <definedName name="_xlnm.Print_Titles" localSheetId="2">'Pay Request Form'!$3:$5</definedName>
    <definedName name="sheet1" localSheetId="2">'Pay Request Form'!$B$6:$Q$6</definedName>
    <definedName name="sheet1">#REF!</definedName>
    <definedName name="Z_5262424F_96DC_40BE_9831_397B20443A38_.wvu.FilterData" localSheetId="2" hidden="1">'Pay Request Form'!$B$6:$Q$6</definedName>
    <definedName name="Z_5262424F_96DC_40BE_9831_397B20443A38_.wvu.PrintArea" localSheetId="0" hidden="1">Instructions!$A$1:$K$30</definedName>
    <definedName name="Z_5262424F_96DC_40BE_9831_397B20443A38_.wvu.PrintArea" localSheetId="2" hidden="1">'Pay Request Form'!$A$1:$O$252</definedName>
    <definedName name="Z_5262424F_96DC_40BE_9831_397B20443A38_.wvu.PrintArea" localSheetId="1" hidden="1">'Summary Progress Cover Sheet'!$A$1:$J$46</definedName>
    <definedName name="Z_5262424F_96DC_40BE_9831_397B20443A38_.wvu.PrintTitles" localSheetId="2" hidden="1">'Pay Request Form'!$3:$5</definedName>
    <definedName name="Z_C33064B8_A684_4573_88A8_A0AE1C0882CD_.wvu.FilterData" localSheetId="2" hidden="1">'Pay Request Form'!$B$6:$Q$6</definedName>
    <definedName name="Z_C33064B8_A684_4573_88A8_A0AE1C0882CD_.wvu.PrintArea" localSheetId="0" hidden="1">Instructions!$A$1:$K$30</definedName>
    <definedName name="Z_C33064B8_A684_4573_88A8_A0AE1C0882CD_.wvu.PrintArea" localSheetId="2" hidden="1">'Pay Request Form'!$A$1:$O$252</definedName>
    <definedName name="Z_C33064B8_A684_4573_88A8_A0AE1C0882CD_.wvu.PrintArea" localSheetId="1" hidden="1">'Summary Progress Cover Sheet'!$A$1:$J$46</definedName>
    <definedName name="Z_C33064B8_A684_4573_88A8_A0AE1C0882CD_.wvu.PrintTitles" localSheetId="2" hidden="1">'Pay Request Form'!$3:$5</definedName>
  </definedNames>
  <calcPr calcId="145621"/>
</workbook>
</file>

<file path=xl/calcChain.xml><?xml version="1.0" encoding="utf-8"?>
<calcChain xmlns="http://schemas.openxmlformats.org/spreadsheetml/2006/main">
  <c r="N8" i="3" l="1"/>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7" i="3"/>
  <c r="S252" i="3" l="1"/>
  <c r="K252" i="3"/>
  <c r="I252" i="3"/>
  <c r="H252" i="3"/>
  <c r="G252" i="3"/>
  <c r="F252" i="3"/>
  <c r="M250" i="3"/>
  <c r="K250" i="3"/>
  <c r="J250" i="3"/>
  <c r="O250" i="3" s="1"/>
  <c r="K249" i="3"/>
  <c r="J249" i="3"/>
  <c r="M249" i="3" s="1"/>
  <c r="K248" i="3"/>
  <c r="J248" i="3"/>
  <c r="M248" i="3" s="1"/>
  <c r="M247" i="3"/>
  <c r="K247" i="3"/>
  <c r="J247" i="3"/>
  <c r="O247" i="3" s="1"/>
  <c r="M246" i="3"/>
  <c r="K246" i="3"/>
  <c r="J246" i="3"/>
  <c r="O246" i="3" s="1"/>
  <c r="K245" i="3"/>
  <c r="J245" i="3"/>
  <c r="M245" i="3" s="1"/>
  <c r="K244" i="3"/>
  <c r="J244" i="3"/>
  <c r="M244" i="3" s="1"/>
  <c r="M243" i="3"/>
  <c r="K243" i="3"/>
  <c r="J243" i="3"/>
  <c r="O243" i="3" s="1"/>
  <c r="M242" i="3"/>
  <c r="K242" i="3"/>
  <c r="J242" i="3"/>
  <c r="O242" i="3" s="1"/>
  <c r="K241" i="3"/>
  <c r="J241" i="3"/>
  <c r="M241" i="3" s="1"/>
  <c r="K240" i="3"/>
  <c r="J240" i="3"/>
  <c r="M240" i="3" s="1"/>
  <c r="M239" i="3"/>
  <c r="K239" i="3"/>
  <c r="J239" i="3"/>
  <c r="O239" i="3" s="1"/>
  <c r="M238" i="3"/>
  <c r="K238" i="3"/>
  <c r="J238" i="3"/>
  <c r="O238" i="3" s="1"/>
  <c r="K237" i="3"/>
  <c r="J237" i="3"/>
  <c r="M237" i="3" s="1"/>
  <c r="K236" i="3"/>
  <c r="J236" i="3"/>
  <c r="M236" i="3" s="1"/>
  <c r="M235" i="3"/>
  <c r="K235" i="3"/>
  <c r="J235" i="3"/>
  <c r="O235" i="3" s="1"/>
  <c r="M234" i="3"/>
  <c r="K234" i="3"/>
  <c r="J234" i="3"/>
  <c r="O234" i="3" s="1"/>
  <c r="K233" i="3"/>
  <c r="J233" i="3"/>
  <c r="M233" i="3" s="1"/>
  <c r="K232" i="3"/>
  <c r="J232" i="3"/>
  <c r="M232" i="3" s="1"/>
  <c r="J231" i="3"/>
  <c r="O231" i="3" s="1"/>
  <c r="J230" i="3"/>
  <c r="O230" i="3" s="1"/>
  <c r="M229" i="3"/>
  <c r="J229" i="3"/>
  <c r="O229" i="3" s="1"/>
  <c r="M228" i="3"/>
  <c r="J228" i="3"/>
  <c r="O228" i="3" s="1"/>
  <c r="J227" i="3"/>
  <c r="O227" i="3" s="1"/>
  <c r="J226" i="3"/>
  <c r="O226" i="3" s="1"/>
  <c r="M225" i="3"/>
  <c r="J225" i="3"/>
  <c r="O225" i="3" s="1"/>
  <c r="M224" i="3"/>
  <c r="J224" i="3"/>
  <c r="O224" i="3" s="1"/>
  <c r="J223" i="3"/>
  <c r="O223" i="3" s="1"/>
  <c r="J222" i="3"/>
  <c r="O222" i="3" s="1"/>
  <c r="M221" i="3"/>
  <c r="J221" i="3"/>
  <c r="O221" i="3" s="1"/>
  <c r="M220" i="3"/>
  <c r="J220" i="3"/>
  <c r="O220" i="3" s="1"/>
  <c r="J219" i="3"/>
  <c r="O219" i="3" s="1"/>
  <c r="J218" i="3"/>
  <c r="O218" i="3" s="1"/>
  <c r="M217" i="3"/>
  <c r="K217" i="3"/>
  <c r="J217" i="3"/>
  <c r="O217" i="3" s="1"/>
  <c r="M216" i="3"/>
  <c r="K216" i="3"/>
  <c r="J216" i="3"/>
  <c r="O216" i="3" s="1"/>
  <c r="O215" i="3"/>
  <c r="K215" i="3"/>
  <c r="J215" i="3"/>
  <c r="M215" i="3" s="1"/>
  <c r="O214" i="3"/>
  <c r="K214" i="3"/>
  <c r="J214" i="3"/>
  <c r="M214" i="3" s="1"/>
  <c r="M213" i="3"/>
  <c r="K213" i="3"/>
  <c r="J213" i="3"/>
  <c r="O213" i="3" s="1"/>
  <c r="M212" i="3"/>
  <c r="K212" i="3"/>
  <c r="J212" i="3"/>
  <c r="O212" i="3" s="1"/>
  <c r="O211" i="3"/>
  <c r="K211" i="3"/>
  <c r="J211" i="3"/>
  <c r="M211" i="3" s="1"/>
  <c r="O210" i="3"/>
  <c r="K210" i="3"/>
  <c r="J210" i="3"/>
  <c r="M210" i="3" s="1"/>
  <c r="M209" i="3"/>
  <c r="K209" i="3"/>
  <c r="J209" i="3"/>
  <c r="O209" i="3" s="1"/>
  <c r="M208" i="3"/>
  <c r="K208" i="3"/>
  <c r="J208" i="3"/>
  <c r="O208" i="3" s="1"/>
  <c r="O207" i="3"/>
  <c r="K207" i="3"/>
  <c r="J207" i="3"/>
  <c r="M207" i="3" s="1"/>
  <c r="O206" i="3"/>
  <c r="K206" i="3"/>
  <c r="J206" i="3"/>
  <c r="M206" i="3" s="1"/>
  <c r="M205" i="3"/>
  <c r="K205" i="3"/>
  <c r="J205" i="3"/>
  <c r="O205" i="3" s="1"/>
  <c r="M204" i="3"/>
  <c r="K204" i="3"/>
  <c r="J204" i="3"/>
  <c r="O204" i="3" s="1"/>
  <c r="O203" i="3"/>
  <c r="K203" i="3"/>
  <c r="J203" i="3"/>
  <c r="M203" i="3" s="1"/>
  <c r="O202" i="3"/>
  <c r="K202" i="3"/>
  <c r="J202" i="3"/>
  <c r="M202" i="3" s="1"/>
  <c r="M201" i="3"/>
  <c r="K201" i="3"/>
  <c r="J201" i="3"/>
  <c r="O201" i="3" s="1"/>
  <c r="M200" i="3"/>
  <c r="K200" i="3"/>
  <c r="J200" i="3"/>
  <c r="O200" i="3" s="1"/>
  <c r="O199" i="3"/>
  <c r="K199" i="3"/>
  <c r="J199" i="3"/>
  <c r="M199" i="3" s="1"/>
  <c r="O198" i="3"/>
  <c r="J198" i="3"/>
  <c r="M198" i="3" s="1"/>
  <c r="J197" i="3"/>
  <c r="M197" i="3" s="1"/>
  <c r="J196" i="3"/>
  <c r="M196" i="3" s="1"/>
  <c r="O195" i="3"/>
  <c r="J195" i="3"/>
  <c r="M195" i="3" s="1"/>
  <c r="O194" i="3"/>
  <c r="J194" i="3"/>
  <c r="M194" i="3" s="1"/>
  <c r="J193" i="3"/>
  <c r="M193" i="3" s="1"/>
  <c r="J192" i="3"/>
  <c r="M192" i="3" s="1"/>
  <c r="O191" i="3"/>
  <c r="J191" i="3"/>
  <c r="M191" i="3" s="1"/>
  <c r="O190" i="3"/>
  <c r="J190" i="3"/>
  <c r="M190" i="3" s="1"/>
  <c r="J189" i="3"/>
  <c r="M189" i="3" s="1"/>
  <c r="J188" i="3"/>
  <c r="M188" i="3" s="1"/>
  <c r="O187" i="3"/>
  <c r="J187" i="3"/>
  <c r="M187" i="3" s="1"/>
  <c r="O186" i="3"/>
  <c r="J186" i="3"/>
  <c r="M186" i="3" s="1"/>
  <c r="J185" i="3"/>
  <c r="M185" i="3" s="1"/>
  <c r="J184" i="3"/>
  <c r="M184" i="3" s="1"/>
  <c r="O183" i="3"/>
  <c r="J183" i="3"/>
  <c r="M183" i="3" s="1"/>
  <c r="O182" i="3"/>
  <c r="J182" i="3"/>
  <c r="M182" i="3" s="1"/>
  <c r="J181" i="3"/>
  <c r="M181" i="3" s="1"/>
  <c r="J180" i="3"/>
  <c r="M180" i="3" s="1"/>
  <c r="O179" i="3"/>
  <c r="J179" i="3"/>
  <c r="M179" i="3" s="1"/>
  <c r="O178" i="3"/>
  <c r="J178" i="3"/>
  <c r="M178" i="3" s="1"/>
  <c r="J177" i="3"/>
  <c r="M177" i="3" s="1"/>
  <c r="J176" i="3"/>
  <c r="M176" i="3" s="1"/>
  <c r="O175" i="3"/>
  <c r="J175" i="3"/>
  <c r="M175" i="3" s="1"/>
  <c r="O174" i="3"/>
  <c r="J174" i="3"/>
  <c r="M174" i="3" s="1"/>
  <c r="O173" i="3"/>
  <c r="M173" i="3"/>
  <c r="J173" i="3"/>
  <c r="O172" i="3"/>
  <c r="M172" i="3"/>
  <c r="J172" i="3"/>
  <c r="O171" i="3"/>
  <c r="M171" i="3"/>
  <c r="J171" i="3"/>
  <c r="O170" i="3"/>
  <c r="M170" i="3"/>
  <c r="J170" i="3"/>
  <c r="O169" i="3"/>
  <c r="M169" i="3"/>
  <c r="J169" i="3"/>
  <c r="O168" i="3"/>
  <c r="M168" i="3"/>
  <c r="J168" i="3"/>
  <c r="O167" i="3"/>
  <c r="M167" i="3"/>
  <c r="J167" i="3"/>
  <c r="O166" i="3"/>
  <c r="M166" i="3"/>
  <c r="J166" i="3"/>
  <c r="O165" i="3"/>
  <c r="M165" i="3"/>
  <c r="J165" i="3"/>
  <c r="O164" i="3"/>
  <c r="M164" i="3"/>
  <c r="J164" i="3"/>
  <c r="O163" i="3"/>
  <c r="M163" i="3"/>
  <c r="J163" i="3"/>
  <c r="O162" i="3"/>
  <c r="M162" i="3"/>
  <c r="J162" i="3"/>
  <c r="O161" i="3"/>
  <c r="M161" i="3"/>
  <c r="J161" i="3"/>
  <c r="O160" i="3"/>
  <c r="M160" i="3"/>
  <c r="J160" i="3"/>
  <c r="O159" i="3"/>
  <c r="M159" i="3"/>
  <c r="J159" i="3"/>
  <c r="O158" i="3"/>
  <c r="M158" i="3"/>
  <c r="J158" i="3"/>
  <c r="O157" i="3"/>
  <c r="M157" i="3"/>
  <c r="J157" i="3"/>
  <c r="O156" i="3"/>
  <c r="M156" i="3"/>
  <c r="J156" i="3"/>
  <c r="O155" i="3"/>
  <c r="M155" i="3"/>
  <c r="J155" i="3"/>
  <c r="O154" i="3"/>
  <c r="M154" i="3"/>
  <c r="J154" i="3"/>
  <c r="O153" i="3"/>
  <c r="M153" i="3"/>
  <c r="J153" i="3"/>
  <c r="O152" i="3"/>
  <c r="M152" i="3"/>
  <c r="J152" i="3"/>
  <c r="O151" i="3"/>
  <c r="M151" i="3"/>
  <c r="J151" i="3"/>
  <c r="O150" i="3"/>
  <c r="M150" i="3"/>
  <c r="J150" i="3"/>
  <c r="O149" i="3"/>
  <c r="M149" i="3"/>
  <c r="J149" i="3"/>
  <c r="O148" i="3"/>
  <c r="M148" i="3"/>
  <c r="J148" i="3"/>
  <c r="O147" i="3"/>
  <c r="M147" i="3"/>
  <c r="J147" i="3"/>
  <c r="O146" i="3"/>
  <c r="M146" i="3"/>
  <c r="J146" i="3"/>
  <c r="O145" i="3"/>
  <c r="M145" i="3"/>
  <c r="J145" i="3"/>
  <c r="O144" i="3"/>
  <c r="M144" i="3"/>
  <c r="J144" i="3"/>
  <c r="O143" i="3"/>
  <c r="M143" i="3"/>
  <c r="J143" i="3"/>
  <c r="O142" i="3"/>
  <c r="M142" i="3"/>
  <c r="J142" i="3"/>
  <c r="O141" i="3"/>
  <c r="M141" i="3"/>
  <c r="J141" i="3"/>
  <c r="O140" i="3"/>
  <c r="M140" i="3"/>
  <c r="J140" i="3"/>
  <c r="O139" i="3"/>
  <c r="M139" i="3"/>
  <c r="J139" i="3"/>
  <c r="O138" i="3"/>
  <c r="M138" i="3"/>
  <c r="J138" i="3"/>
  <c r="O137" i="3"/>
  <c r="M137" i="3"/>
  <c r="J137" i="3"/>
  <c r="O136" i="3"/>
  <c r="M136" i="3"/>
  <c r="J136" i="3"/>
  <c r="O135" i="3"/>
  <c r="M135" i="3"/>
  <c r="J135" i="3"/>
  <c r="O134" i="3"/>
  <c r="M134" i="3"/>
  <c r="J134" i="3"/>
  <c r="O133" i="3"/>
  <c r="M133" i="3"/>
  <c r="J133" i="3"/>
  <c r="O132" i="3"/>
  <c r="M132" i="3"/>
  <c r="J132" i="3"/>
  <c r="O131" i="3"/>
  <c r="M131" i="3"/>
  <c r="J131" i="3"/>
  <c r="O130" i="3"/>
  <c r="M130" i="3"/>
  <c r="J130" i="3"/>
  <c r="O129" i="3"/>
  <c r="M129" i="3"/>
  <c r="J129" i="3"/>
  <c r="O128" i="3"/>
  <c r="M128" i="3"/>
  <c r="J128" i="3"/>
  <c r="O127" i="3"/>
  <c r="M127" i="3"/>
  <c r="J127" i="3"/>
  <c r="O126" i="3"/>
  <c r="M126" i="3"/>
  <c r="J126" i="3"/>
  <c r="O125" i="3"/>
  <c r="M125" i="3"/>
  <c r="J125" i="3"/>
  <c r="O124" i="3"/>
  <c r="M124" i="3"/>
  <c r="J124" i="3"/>
  <c r="O123" i="3"/>
  <c r="M123" i="3"/>
  <c r="J123" i="3"/>
  <c r="O122" i="3"/>
  <c r="M122" i="3"/>
  <c r="J122" i="3"/>
  <c r="O121" i="3"/>
  <c r="M121" i="3"/>
  <c r="J121" i="3"/>
  <c r="O120" i="3"/>
  <c r="M120" i="3"/>
  <c r="J120" i="3"/>
  <c r="O119" i="3"/>
  <c r="M119" i="3"/>
  <c r="J119" i="3"/>
  <c r="O118" i="3"/>
  <c r="M118" i="3"/>
  <c r="J118" i="3"/>
  <c r="O117" i="3"/>
  <c r="M117" i="3"/>
  <c r="J117" i="3"/>
  <c r="O116" i="3"/>
  <c r="M116" i="3"/>
  <c r="J116" i="3"/>
  <c r="O115" i="3"/>
  <c r="M115" i="3"/>
  <c r="J115" i="3"/>
  <c r="O114" i="3"/>
  <c r="M114" i="3"/>
  <c r="J114" i="3"/>
  <c r="O113" i="3"/>
  <c r="M113" i="3"/>
  <c r="J113" i="3"/>
  <c r="O112" i="3"/>
  <c r="M112" i="3"/>
  <c r="J112" i="3"/>
  <c r="O111" i="3"/>
  <c r="M111" i="3"/>
  <c r="J111" i="3"/>
  <c r="O110" i="3"/>
  <c r="M110" i="3"/>
  <c r="J110" i="3"/>
  <c r="O109" i="3"/>
  <c r="M109" i="3"/>
  <c r="J109" i="3"/>
  <c r="O108" i="3"/>
  <c r="M108" i="3"/>
  <c r="J108" i="3"/>
  <c r="O107" i="3"/>
  <c r="M107" i="3"/>
  <c r="J107" i="3"/>
  <c r="O106" i="3"/>
  <c r="M106" i="3"/>
  <c r="J106" i="3"/>
  <c r="O105" i="3"/>
  <c r="M105" i="3"/>
  <c r="J105" i="3"/>
  <c r="O104" i="3"/>
  <c r="M104" i="3"/>
  <c r="J104" i="3"/>
  <c r="O103" i="3"/>
  <c r="M103" i="3"/>
  <c r="J103" i="3"/>
  <c r="O102" i="3"/>
  <c r="M102" i="3"/>
  <c r="J102" i="3"/>
  <c r="O101" i="3"/>
  <c r="M101" i="3"/>
  <c r="J101" i="3"/>
  <c r="M100" i="3"/>
  <c r="J100" i="3"/>
  <c r="O100" i="3" s="1"/>
  <c r="M99" i="3"/>
  <c r="J99" i="3"/>
  <c r="O99" i="3" s="1"/>
  <c r="M98" i="3"/>
  <c r="J98" i="3"/>
  <c r="O98" i="3" s="1"/>
  <c r="M97" i="3"/>
  <c r="J97" i="3"/>
  <c r="O97" i="3" s="1"/>
  <c r="M96" i="3"/>
  <c r="J96" i="3"/>
  <c r="O96" i="3" s="1"/>
  <c r="M95" i="3"/>
  <c r="J95" i="3"/>
  <c r="O95" i="3" s="1"/>
  <c r="M94" i="3"/>
  <c r="J94" i="3"/>
  <c r="O94" i="3" s="1"/>
  <c r="M93" i="3"/>
  <c r="J93" i="3"/>
  <c r="O93" i="3" s="1"/>
  <c r="M92" i="3"/>
  <c r="J92" i="3"/>
  <c r="O92" i="3" s="1"/>
  <c r="M91" i="3"/>
  <c r="J91" i="3"/>
  <c r="O91" i="3" s="1"/>
  <c r="M90" i="3"/>
  <c r="J90" i="3"/>
  <c r="O90" i="3" s="1"/>
  <c r="M89" i="3"/>
  <c r="J89" i="3"/>
  <c r="O89" i="3" s="1"/>
  <c r="M88" i="3"/>
  <c r="J88" i="3"/>
  <c r="O88" i="3" s="1"/>
  <c r="M87" i="3"/>
  <c r="J87" i="3"/>
  <c r="O87" i="3" s="1"/>
  <c r="M86" i="3"/>
  <c r="J86" i="3"/>
  <c r="O86" i="3" s="1"/>
  <c r="M85" i="3"/>
  <c r="J85" i="3"/>
  <c r="O85" i="3" s="1"/>
  <c r="M84" i="3"/>
  <c r="J84" i="3"/>
  <c r="O84" i="3" s="1"/>
  <c r="M83" i="3"/>
  <c r="J83" i="3"/>
  <c r="O83" i="3" s="1"/>
  <c r="M82" i="3"/>
  <c r="J82" i="3"/>
  <c r="O82" i="3" s="1"/>
  <c r="M81" i="3"/>
  <c r="J81" i="3"/>
  <c r="O81" i="3" s="1"/>
  <c r="M80" i="3"/>
  <c r="J80" i="3"/>
  <c r="O80" i="3" s="1"/>
  <c r="M79" i="3"/>
  <c r="J79" i="3"/>
  <c r="O79" i="3" s="1"/>
  <c r="M78" i="3"/>
  <c r="J78" i="3"/>
  <c r="O78" i="3" s="1"/>
  <c r="M77" i="3"/>
  <c r="J77" i="3"/>
  <c r="O77" i="3" s="1"/>
  <c r="M76" i="3"/>
  <c r="J76" i="3"/>
  <c r="O76" i="3" s="1"/>
  <c r="M75" i="3"/>
  <c r="J75" i="3"/>
  <c r="O75" i="3" s="1"/>
  <c r="M74" i="3"/>
  <c r="J74" i="3"/>
  <c r="O74" i="3" s="1"/>
  <c r="M73" i="3"/>
  <c r="J73" i="3"/>
  <c r="O73" i="3" s="1"/>
  <c r="M72" i="3"/>
  <c r="J72" i="3"/>
  <c r="O72" i="3" s="1"/>
  <c r="M71" i="3"/>
  <c r="J71" i="3"/>
  <c r="O71" i="3" s="1"/>
  <c r="M70" i="3"/>
  <c r="J70" i="3"/>
  <c r="O70" i="3" s="1"/>
  <c r="M69" i="3"/>
  <c r="J69" i="3"/>
  <c r="O69" i="3" s="1"/>
  <c r="M68" i="3"/>
  <c r="J68" i="3"/>
  <c r="O68" i="3" s="1"/>
  <c r="M67" i="3"/>
  <c r="J67" i="3"/>
  <c r="O67" i="3" s="1"/>
  <c r="M66" i="3"/>
  <c r="J66" i="3"/>
  <c r="O66" i="3" s="1"/>
  <c r="M65" i="3"/>
  <c r="J65" i="3"/>
  <c r="O65" i="3" s="1"/>
  <c r="M64" i="3"/>
  <c r="J64" i="3"/>
  <c r="O64" i="3" s="1"/>
  <c r="M63" i="3"/>
  <c r="J63" i="3"/>
  <c r="O63" i="3" s="1"/>
  <c r="M62" i="3"/>
  <c r="J62" i="3"/>
  <c r="O62" i="3" s="1"/>
  <c r="M61" i="3"/>
  <c r="J61" i="3"/>
  <c r="O61" i="3" s="1"/>
  <c r="M60" i="3"/>
  <c r="J60" i="3"/>
  <c r="O60" i="3" s="1"/>
  <c r="M59" i="3"/>
  <c r="J59" i="3"/>
  <c r="O59" i="3" s="1"/>
  <c r="M58" i="3"/>
  <c r="J58" i="3"/>
  <c r="O58" i="3" s="1"/>
  <c r="M57" i="3"/>
  <c r="J57" i="3"/>
  <c r="O57" i="3" s="1"/>
  <c r="M56" i="3"/>
  <c r="J56" i="3"/>
  <c r="O56" i="3" s="1"/>
  <c r="M55" i="3"/>
  <c r="J55" i="3"/>
  <c r="O55" i="3" s="1"/>
  <c r="M54" i="3"/>
  <c r="J54" i="3"/>
  <c r="O54" i="3" s="1"/>
  <c r="M53" i="3"/>
  <c r="J53" i="3"/>
  <c r="O53" i="3" s="1"/>
  <c r="M52" i="3"/>
  <c r="J52" i="3"/>
  <c r="O52" i="3" s="1"/>
  <c r="J51" i="3"/>
  <c r="O51" i="3" s="1"/>
  <c r="J50" i="3"/>
  <c r="O50" i="3" s="1"/>
  <c r="J49" i="3"/>
  <c r="O49" i="3" s="1"/>
  <c r="J48" i="3"/>
  <c r="O48" i="3" s="1"/>
  <c r="J47" i="3"/>
  <c r="O47" i="3" s="1"/>
  <c r="J46" i="3"/>
  <c r="O46" i="3" s="1"/>
  <c r="J45" i="3"/>
  <c r="O45" i="3" s="1"/>
  <c r="J44" i="3"/>
  <c r="O44" i="3" s="1"/>
  <c r="J43" i="3"/>
  <c r="O43" i="3" s="1"/>
  <c r="J42" i="3"/>
  <c r="O42" i="3" s="1"/>
  <c r="J41" i="3"/>
  <c r="O41" i="3" s="1"/>
  <c r="J40" i="3"/>
  <c r="J39" i="3"/>
  <c r="J38" i="3"/>
  <c r="J37" i="3"/>
  <c r="J36" i="3"/>
  <c r="J35" i="3"/>
  <c r="J34" i="3"/>
  <c r="J33" i="3"/>
  <c r="J32" i="3"/>
  <c r="J31" i="3"/>
  <c r="J30" i="3"/>
  <c r="J29" i="3"/>
  <c r="M28" i="3"/>
  <c r="J28" i="3"/>
  <c r="O28" i="3" s="1"/>
  <c r="J27" i="3"/>
  <c r="O27" i="3" s="1"/>
  <c r="M26" i="3"/>
  <c r="J26" i="3"/>
  <c r="O26" i="3" s="1"/>
  <c r="O25" i="3"/>
  <c r="M25" i="3"/>
  <c r="J25" i="3"/>
  <c r="O24" i="3"/>
  <c r="M24" i="3"/>
  <c r="J24" i="3"/>
  <c r="O23" i="3"/>
  <c r="M23" i="3"/>
  <c r="J23" i="3"/>
  <c r="O22" i="3"/>
  <c r="M22" i="3"/>
  <c r="J22" i="3"/>
  <c r="O21" i="3"/>
  <c r="M21" i="3"/>
  <c r="J21" i="3"/>
  <c r="O20" i="3"/>
  <c r="M20" i="3"/>
  <c r="J20" i="3"/>
  <c r="O19" i="3"/>
  <c r="M19" i="3"/>
  <c r="J19" i="3"/>
  <c r="O18" i="3"/>
  <c r="M18" i="3"/>
  <c r="J18" i="3"/>
  <c r="O17" i="3"/>
  <c r="M17" i="3"/>
  <c r="J17" i="3"/>
  <c r="O16" i="3"/>
  <c r="M16" i="3"/>
  <c r="J16" i="3"/>
  <c r="O15" i="3"/>
  <c r="M15" i="3"/>
  <c r="J15" i="3"/>
  <c r="O14" i="3"/>
  <c r="M14" i="3"/>
  <c r="J14" i="3"/>
  <c r="M13" i="3"/>
  <c r="K13" i="3"/>
  <c r="J13" i="3"/>
  <c r="O13" i="3" s="1"/>
  <c r="M12" i="3"/>
  <c r="K12" i="3"/>
  <c r="J12" i="3"/>
  <c r="O12" i="3" s="1"/>
  <c r="M11" i="3"/>
  <c r="K11" i="3"/>
  <c r="J11" i="3"/>
  <c r="O11" i="3" s="1"/>
  <c r="O10" i="3"/>
  <c r="K10" i="3"/>
  <c r="J10" i="3"/>
  <c r="M10" i="3" s="1"/>
  <c r="M9" i="3"/>
  <c r="K9" i="3"/>
  <c r="J9" i="3"/>
  <c r="O9" i="3" s="1"/>
  <c r="M8" i="3"/>
  <c r="K8" i="3"/>
  <c r="J8" i="3"/>
  <c r="O8" i="3" s="1"/>
  <c r="O7" i="3"/>
  <c r="N252" i="3"/>
  <c r="K7" i="3"/>
  <c r="J7" i="3"/>
  <c r="C4" i="3"/>
  <c r="C3" i="3"/>
  <c r="L2" i="3"/>
  <c r="C2" i="3"/>
  <c r="E23" i="2"/>
  <c r="E22" i="2"/>
  <c r="I24" i="2" s="1"/>
  <c r="D25" i="2" l="1"/>
  <c r="D30" i="2"/>
  <c r="O30" i="3"/>
  <c r="M30" i="3"/>
  <c r="O32" i="3"/>
  <c r="M32" i="3"/>
  <c r="O34" i="3"/>
  <c r="M34" i="3"/>
  <c r="O36" i="3"/>
  <c r="M36" i="3"/>
  <c r="O38" i="3"/>
  <c r="M38" i="3"/>
  <c r="O40" i="3"/>
  <c r="M40" i="3"/>
  <c r="M27" i="3"/>
  <c r="O29" i="3"/>
  <c r="M29" i="3"/>
  <c r="O31" i="3"/>
  <c r="M31" i="3"/>
  <c r="O33" i="3"/>
  <c r="M33" i="3"/>
  <c r="O35" i="3"/>
  <c r="M35" i="3"/>
  <c r="O37" i="3"/>
  <c r="M37" i="3"/>
  <c r="O39" i="3"/>
  <c r="M39" i="3"/>
  <c r="J252" i="3"/>
  <c r="I25" i="2" s="1"/>
  <c r="M7" i="3"/>
  <c r="O176" i="3"/>
  <c r="O180" i="3"/>
  <c r="O184" i="3"/>
  <c r="O188" i="3"/>
  <c r="O192" i="3"/>
  <c r="O196" i="3"/>
  <c r="M218" i="3"/>
  <c r="M222" i="3"/>
  <c r="M226" i="3"/>
  <c r="M230" i="3"/>
  <c r="O232" i="3"/>
  <c r="O233" i="3"/>
  <c r="O236" i="3"/>
  <c r="O237" i="3"/>
  <c r="O240" i="3"/>
  <c r="O241" i="3"/>
  <c r="O244" i="3"/>
  <c r="O245" i="3"/>
  <c r="O248" i="3"/>
  <c r="O249" i="3"/>
  <c r="M42" i="3"/>
  <c r="M46" i="3"/>
  <c r="M49" i="3"/>
  <c r="O252" i="3"/>
  <c r="I30" i="2" s="1"/>
  <c r="M41" i="3"/>
  <c r="M43" i="3"/>
  <c r="M44" i="3"/>
  <c r="M45" i="3"/>
  <c r="M47" i="3"/>
  <c r="M48" i="3"/>
  <c r="M50" i="3"/>
  <c r="M51" i="3"/>
  <c r="O177" i="3"/>
  <c r="O181" i="3"/>
  <c r="O185" i="3"/>
  <c r="O189" i="3"/>
  <c r="O193" i="3"/>
  <c r="O197" i="3"/>
  <c r="M219" i="3"/>
  <c r="M223" i="3"/>
  <c r="M227" i="3"/>
  <c r="M231" i="3"/>
  <c r="M252" i="3" l="1"/>
  <c r="I26" i="2" s="1"/>
  <c r="I28" i="2" s="1"/>
  <c r="D26" i="2"/>
</calcChain>
</file>

<file path=xl/sharedStrings.xml><?xml version="1.0" encoding="utf-8"?>
<sst xmlns="http://schemas.openxmlformats.org/spreadsheetml/2006/main" count="94" uniqueCount="80">
  <si>
    <t>Instructions to Contractors</t>
  </si>
  <si>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</si>
  <si>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Summary Progress Cover Sheet</t>
  </si>
  <si>
    <t>Contractors are to complete fields highlighed in yellow.</t>
  </si>
  <si>
    <t>Date Submitted</t>
  </si>
  <si>
    <t xml:space="preserve">Vendor Invoice # </t>
  </si>
  <si>
    <t>Vendor Signature</t>
  </si>
  <si>
    <t>Contract #</t>
  </si>
  <si>
    <t>Purchase Order #:</t>
  </si>
  <si>
    <t>Printed name</t>
  </si>
  <si>
    <t>Project Name</t>
  </si>
  <si>
    <t>Contract Start &amp; End Dates</t>
  </si>
  <si>
    <t>Title</t>
  </si>
  <si>
    <t>Contractor</t>
  </si>
  <si>
    <t>Billing Start and End Dates</t>
  </si>
  <si>
    <t>Date</t>
  </si>
  <si>
    <t>Pay Request Form</t>
  </si>
  <si>
    <t>Contractors are to complete columns highlighted in yellow.</t>
  </si>
  <si>
    <t>CO#/ Mod# (drop-down menu provided)</t>
  </si>
  <si>
    <t>This field distinguishes items not in the original contract.</t>
  </si>
  <si>
    <t>Division (drop-down menu provided)</t>
  </si>
  <si>
    <t xml:space="preserve">Description </t>
  </si>
  <si>
    <t>CBE Firm Name</t>
  </si>
  <si>
    <t>This field is used for contracts requiring CBE participation.</t>
  </si>
  <si>
    <t>Contract Amount</t>
  </si>
  <si>
    <t>Previous Work Value</t>
  </si>
  <si>
    <t>Work This Invoice Value</t>
  </si>
  <si>
    <t>Stored Material Value</t>
  </si>
  <si>
    <t>General Retainage Percent</t>
  </si>
  <si>
    <t>Enter the General retainage amount for each line used.  If a specific dollar amount has been determined, back into the percentage.</t>
  </si>
  <si>
    <t>Date Submitted:</t>
  </si>
  <si>
    <t xml:space="preserve">Contract #: </t>
  </si>
  <si>
    <t>Project Name:</t>
  </si>
  <si>
    <t>Contract Start Date:</t>
  </si>
  <si>
    <t>Contractor:</t>
  </si>
  <si>
    <t>Contract Completion Date:</t>
  </si>
  <si>
    <t xml:space="preserve">Vendor Invoice #:  </t>
  </si>
  <si>
    <t>Billing Start:</t>
  </si>
  <si>
    <t>Billing End:</t>
  </si>
  <si>
    <t>1. Original Contract Amount</t>
  </si>
  <si>
    <t>2. Net Amount of Change Orders Approved</t>
  </si>
  <si>
    <t>3. Total Contract Amount To Date (1+2)</t>
  </si>
  <si>
    <t>4. Total Amount Completed  %</t>
  </si>
  <si>
    <t xml:space="preserve">5.Retainage: </t>
  </si>
  <si>
    <t>6.Less Previous Payments</t>
  </si>
  <si>
    <t xml:space="preserve">TOTAL AMOUNT DUE THIS PAYMENT </t>
  </si>
  <si>
    <t>Balance to Finish</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</si>
  <si>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</si>
  <si>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</si>
  <si>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</si>
  <si>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Project Manager</t>
  </si>
  <si>
    <t>Cluster Leader</t>
  </si>
  <si>
    <t>Deputy Director</t>
  </si>
  <si>
    <t>Complete this column for the release of retainage only.  Do not include this column in the printing of the Pay Request.</t>
  </si>
  <si>
    <t>Contract #:</t>
  </si>
  <si>
    <t xml:space="preserve">CO#/ Mod# </t>
  </si>
  <si>
    <t>Division</t>
  </si>
  <si>
    <t>CBE
Firm Name</t>
  </si>
  <si>
    <t>CBE
Work This Invoice Value</t>
  </si>
  <si>
    <t>Total Complete Value</t>
  </si>
  <si>
    <t>Percent Complete</t>
  </si>
  <si>
    <t>General Retainage Value</t>
  </si>
  <si>
    <t>Net Current Due</t>
  </si>
  <si>
    <t>Balance To Complete Value</t>
  </si>
  <si>
    <t>Retainage Released</t>
  </si>
  <si>
    <t>Total</t>
  </si>
  <si>
    <t>90 - A/E Services - Title I</t>
  </si>
  <si>
    <t>91 - A/E Services - Title II</t>
  </si>
  <si>
    <t>96 - CM Services</t>
  </si>
  <si>
    <t>95 - CM - Project Start-Up</t>
  </si>
  <si>
    <t>97 - CM - Project Close Out</t>
  </si>
  <si>
    <t>80 - Reimbursables</t>
  </si>
  <si>
    <t>92 - Peer Review</t>
  </si>
  <si>
    <t>93 - Assessment Reports, Programming Services, ...</t>
  </si>
  <si>
    <t>85 - Move Services</t>
  </si>
  <si>
    <t>86 - Demolition Services</t>
  </si>
  <si>
    <t>87 - Security Services</t>
  </si>
  <si>
    <t>88 - Maintenance Services</t>
  </si>
  <si>
    <t>Program Manager</t>
  </si>
  <si>
    <t>(DPR &amp; Schools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</si>
</sst>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409]mmmm\ d\,\ yyyy;@"/>
    <numFmt numFmtId="165" formatCode="0.0%"/>
  </numFmts>
  <fonts count="17" x14ac:knownFonts="1">
    <font>
      <sz val="10"/>
      <name val="MS Sans Serif"/>
      <family val="2"/>
    </font>
    <font>
      <sz val="10"/>
      <name val="MS Sans Serif"/>
      <family val="2"/>
    </font>
    <font>
      <b/>
      <sz val="12"/>
      <name val="MS Sans Serif"/>
      <family val="2"/>
    </font>
    <font>
      <b/>
      <sz val="10"/>
      <name val="MS Sans Serif"/>
      <family val="2"/>
    </font>
    <font>
      <sz val="8.5"/>
      <name val="MS Sans Serif"/>
      <family val="2"/>
    </font>
    <font>
      <sz val="10"/>
      <name val="Arial"/>
      <family val="2"/>
    </font>
    <font>
      <b/>
      <sz val="12"/>
      <name val="Arial"/>
      <family val="2"/>
    </font>
    <font>
      <sz val="12"/>
      <name val="Arial"/>
      <family val="2"/>
    </font>
    <font>
      <b/>
      <sz val="11"/>
      <name val="Arial"/>
      <family val="2"/>
    </font>
    <font>
      <sz val="11"/>
      <name val="Arial"/>
      <family val="2"/>
    </font>
    <font>
      <b/>
      <sz val="9"/>
      <name val="Arial"/>
      <family val="2"/>
    </font>
    <font>
      <b/>
      <sz val="10"/>
      <name val="Arial"/>
      <family val="2"/>
    </font>
    <font>
      <sz val="8"/>
      <name val="Arial"/>
      <family val="2"/>
    </font>
    <font>
      <sz val="9"/>
      <name val="Arial"/>
      <family val="2"/>
    </font>
    <font>
      <sz val="10"/>
      <name val="Arial Narrow"/>
      <family val="2"/>
    </font>
    <font>
      <b/>
      <sz val="10"/>
      <name val="Arial Narrow"/>
      <family val="2"/>
    </font>
    <font>
      <b/>
      <sz val="10"/>
      <color rgb="FF0000FF"/>
      <name val="Arial"/>
      <family val="2"/>
    </font>
  </fonts>
  <fills count="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3" fontId="5" fillId="0" borderId="0" applyFont="0" applyFill="0" applyBorder="0" applyAlignment="0" applyProtection="0"/>
    <xf numFmtId="0" fontId="5" fillId="0" borderId="0" applyFont="0" applyFill="0" applyBorder="0" applyAlignment="0" applyProtection="0"/>
  </cellStyleXfs>
  <cellXfs count="138">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vertical="top"/>
    </xf>
    <xf numFmtId="0" fontId="7" fillId="0" borderId="0" xfId="3" applyFont="1" applyProtection="1"/>
    <xf numFmtId="0" fontId="9" fillId="0" borderId="0" xfId="3" applyFont="1" applyProtection="1"/>
    <xf numFmtId="0" fontId="5" fillId="0" borderId="0" xfId="3" applyFont="1" applyProtection="1"/>
    <xf numFmtId="0" fontId="5" fillId="0" borderId="0" xfId="3" applyProtection="1"/>
    <xf numFmtId="0" fontId="11" fillId="0" borderId="0" xfId="3" applyFont="1" applyAlignment="1" applyProtection="1">
      <alignment horizontal="center"/>
    </xf>
    <xf numFmtId="0" fontId="5" fillId="0" borderId="0" xfId="3" applyFont="1" applyBorder="1" applyProtection="1"/>
    <xf numFmtId="0" fontId="5" fillId="0" borderId="0" xfId="3" applyFont="1" applyFill="1" applyBorder="1" applyAlignment="1" applyProtection="1">
      <alignment horizontal="right"/>
    </xf>
    <xf numFmtId="0" fontId="5" fillId="0" borderId="0" xfId="3" applyFont="1" applyFill="1" applyBorder="1" applyAlignment="1" applyProtection="1">
      <alignment horizontal="left"/>
    </xf>
    <xf numFmtId="0" fontId="5" fillId="0" borderId="0" xfId="3" applyFont="1" applyFill="1" applyProtection="1"/>
    <xf numFmtId="0" fontId="5" fillId="0" borderId="0" xfId="3" applyFont="1" applyFill="1" applyBorder="1" applyProtection="1"/>
    <xf numFmtId="0" fontId="5" fillId="0" borderId="0" xfId="3" applyBorder="1" applyProtection="1"/>
    <xf numFmtId="0" fontId="5" fillId="0" borderId="0" xfId="3" applyFont="1" applyFill="1" applyAlignment="1" applyProtection="1">
      <alignment horizontal="right"/>
    </xf>
    <xf numFmtId="0" fontId="5" fillId="0" borderId="0" xfId="3" applyFont="1" applyFill="1" applyAlignment="1" applyProtection="1"/>
    <xf numFmtId="164" fontId="5" fillId="2" borderId="1" xfId="3" applyNumberFormat="1" applyFont="1" applyFill="1" applyBorder="1" applyAlignment="1" applyProtection="1">
      <alignment horizontal="center"/>
      <protection locked="0"/>
    </xf>
    <xf numFmtId="164" fontId="5" fillId="0" borderId="0" xfId="3" applyNumberFormat="1" applyFont="1" applyFill="1" applyBorder="1" applyAlignment="1" applyProtection="1">
      <alignment horizontal="left"/>
    </xf>
    <xf numFmtId="0" fontId="5" fillId="0" borderId="1" xfId="3" applyFont="1" applyBorder="1" applyProtection="1"/>
    <xf numFmtId="7" fontId="5" fillId="0" borderId="1" xfId="4" applyNumberFormat="1" applyFont="1" applyFill="1" applyBorder="1" applyProtection="1"/>
    <xf numFmtId="7" fontId="5" fillId="0" borderId="0" xfId="4" applyNumberFormat="1" applyFont="1" applyFill="1" applyBorder="1" applyProtection="1"/>
    <xf numFmtId="0" fontId="5" fillId="0" borderId="2" xfId="3" applyFont="1" applyBorder="1" applyProtection="1"/>
    <xf numFmtId="7" fontId="5" fillId="0" borderId="2" xfId="4" applyNumberFormat="1" applyFont="1" applyFill="1" applyBorder="1" applyProtection="1"/>
    <xf numFmtId="0" fontId="5" fillId="0" borderId="3" xfId="3" applyFont="1" applyBorder="1" applyProtection="1"/>
    <xf numFmtId="7" fontId="5" fillId="0" borderId="1" xfId="3" applyNumberFormat="1" applyFont="1" applyFill="1" applyBorder="1" applyProtection="1"/>
    <xf numFmtId="10" fontId="5" fillId="0" borderId="2" xfId="3" applyNumberFormat="1" applyFont="1" applyFill="1" applyBorder="1" applyAlignment="1" applyProtection="1">
      <alignment horizontal="center"/>
    </xf>
    <xf numFmtId="44" fontId="5" fillId="0" borderId="0" xfId="3" applyNumberFormat="1" applyFont="1" applyFill="1" applyBorder="1" applyProtection="1"/>
    <xf numFmtId="7" fontId="5" fillId="0" borderId="2" xfId="1" applyNumberFormat="1" applyFont="1" applyFill="1" applyBorder="1" applyProtection="1"/>
    <xf numFmtId="0" fontId="5" fillId="0" borderId="2" xfId="3" applyFont="1" applyFill="1" applyBorder="1" applyProtection="1"/>
    <xf numFmtId="7" fontId="5" fillId="2" borderId="2" xfId="1" applyNumberFormat="1" applyFont="1" applyFill="1" applyBorder="1" applyProtection="1">
      <protection locked="0"/>
    </xf>
    <xf numFmtId="0" fontId="6" fillId="0" borderId="0" xfId="3" applyFont="1" applyProtection="1"/>
    <xf numFmtId="0" fontId="11" fillId="0" borderId="0" xfId="3" applyFont="1" applyProtection="1"/>
    <xf numFmtId="0" fontId="11" fillId="0" borderId="0" xfId="3" applyFont="1" applyFill="1" applyBorder="1" applyProtection="1"/>
    <xf numFmtId="0" fontId="11" fillId="0" borderId="0" xfId="3" applyFont="1" applyBorder="1" applyProtection="1"/>
    <xf numFmtId="7" fontId="6" fillId="0" borderId="4" xfId="3" applyNumberFormat="1" applyFont="1" applyFill="1" applyBorder="1" applyProtection="1"/>
    <xf numFmtId="0" fontId="11" fillId="0" borderId="1" xfId="3" applyFont="1" applyBorder="1" applyProtection="1"/>
    <xf numFmtId="7" fontId="11" fillId="0" borderId="1" xfId="3" applyNumberFormat="1" applyFont="1" applyFill="1" applyBorder="1" applyProtection="1"/>
    <xf numFmtId="43" fontId="5" fillId="0" borderId="2" xfId="3" applyNumberFormat="1" applyFont="1" applyBorder="1" applyProtection="1"/>
    <xf numFmtId="165" fontId="5" fillId="0" borderId="0" xfId="2" applyNumberFormat="1" applyFont="1" applyProtection="1"/>
    <xf numFmtId="10" fontId="5" fillId="0" borderId="0" xfId="3" applyNumberFormat="1" applyFill="1" applyBorder="1" applyAlignment="1" applyProtection="1">
      <alignment horizontal="left"/>
    </xf>
    <xf numFmtId="0" fontId="12" fillId="0" borderId="0" xfId="3" applyFont="1" applyBorder="1" applyProtection="1"/>
    <xf numFmtId="43" fontId="8" fillId="0" borderId="0" xfId="3" applyNumberFormat="1" applyFont="1" applyProtection="1"/>
    <xf numFmtId="7" fontId="13" fillId="0" borderId="0" xfId="3" applyNumberFormat="1" applyFont="1" applyProtection="1"/>
    <xf numFmtId="0" fontId="13" fillId="0" borderId="0" xfId="3" applyFont="1" applyAlignment="1" applyProtection="1">
      <alignment horizontal="left" wrapText="1"/>
    </xf>
    <xf numFmtId="0" fontId="13" fillId="0" borderId="0" xfId="3" applyFont="1" applyProtection="1"/>
    <xf numFmtId="0" fontId="5" fillId="3" borderId="1" xfId="3" applyFont="1" applyFill="1" applyBorder="1" applyProtection="1">
      <protection locked="0"/>
    </xf>
    <xf numFmtId="0" fontId="5" fillId="0" borderId="0" xfId="3" applyFont="1" applyAlignment="1" applyProtection="1">
      <alignment horizontal="center"/>
    </xf>
    <xf numFmtId="0" fontId="5" fillId="4" borderId="0" xfId="3" applyFill="1" applyBorder="1" applyAlignment="1" applyProtection="1"/>
    <xf numFmtId="0" fontId="5" fillId="4" borderId="0" xfId="3" applyFill="1" applyBorder="1" applyAlignment="1" applyProtection="1">
      <alignment horizontal="left"/>
    </xf>
    <xf numFmtId="0" fontId="5" fillId="0" borderId="0" xfId="3" applyBorder="1" applyAlignment="1" applyProtection="1"/>
    <xf numFmtId="0" fontId="5" fillId="4" borderId="0" xfId="3" applyFont="1" applyFill="1" applyBorder="1" applyProtection="1"/>
    <xf numFmtId="0" fontId="5" fillId="4" borderId="0" xfId="3" applyFill="1" applyBorder="1" applyAlignment="1" applyProtection="1">
      <alignment horizontal="center"/>
    </xf>
    <xf numFmtId="0" fontId="5" fillId="4" borderId="0" xfId="3" applyFill="1" applyBorder="1" applyProtection="1"/>
    <xf numFmtId="0" fontId="13" fillId="0" borderId="0" xfId="3" applyFont="1" applyBorder="1" applyProtection="1"/>
    <xf numFmtId="0" fontId="14" fillId="0" borderId="0" xfId="0" applyFont="1" applyProtection="1"/>
    <xf numFmtId="0" fontId="14" fillId="0" borderId="0" xfId="0" applyFont="1" applyBorder="1" applyAlignment="1" applyProtection="1">
      <alignment wrapText="1"/>
    </xf>
    <xf numFmtId="0" fontId="14" fillId="0" borderId="0" xfId="0" applyFont="1" applyBorder="1" applyAlignment="1" applyProtection="1">
      <alignment horizontal="center" wrapText="1"/>
    </xf>
    <xf numFmtId="0" fontId="0" fillId="0" borderId="0" xfId="0" applyProtection="1"/>
    <xf numFmtId="0" fontId="5" fillId="0" borderId="0" xfId="0" applyFont="1" applyProtection="1"/>
    <xf numFmtId="0" fontId="5" fillId="0" borderId="0" xfId="0" applyFont="1" applyBorder="1" applyAlignment="1" applyProtection="1">
      <alignment horizontal="right"/>
    </xf>
    <xf numFmtId="0" fontId="5" fillId="0" borderId="0" xfId="0" applyFont="1" applyBorder="1" applyAlignment="1" applyProtection="1">
      <alignment wrapText="1"/>
    </xf>
    <xf numFmtId="0" fontId="5" fillId="0" borderId="0" xfId="0" applyFont="1" applyBorder="1" applyAlignment="1" applyProtection="1">
      <alignment horizontal="center" wrapText="1"/>
    </xf>
    <xf numFmtId="0" fontId="5" fillId="0" borderId="0" xfId="0" applyFont="1" applyAlignment="1" applyProtection="1">
      <alignment horizontal="right"/>
    </xf>
    <xf numFmtId="14" fontId="5" fillId="0" borderId="0" xfId="0" applyNumberFormat="1" applyFont="1" applyBorder="1" applyAlignment="1" applyProtection="1">
      <alignment horizontal="center" wrapText="1"/>
    </xf>
    <xf numFmtId="0" fontId="5" fillId="0" borderId="0" xfId="0" applyFont="1" applyBorder="1" applyProtection="1"/>
    <xf numFmtId="0" fontId="5" fillId="2" borderId="5" xfId="0" applyNumberFormat="1" applyFont="1" applyFill="1" applyBorder="1" applyAlignment="1" applyProtection="1">
      <alignment horizontal="center" vertical="top" wrapText="1"/>
    </xf>
    <xf numFmtId="0" fontId="11" fillId="2" borderId="5" xfId="0" quotePrefix="1" applyNumberFormat="1" applyFont="1" applyFill="1" applyBorder="1" applyAlignment="1" applyProtection="1">
      <alignment horizontal="center" vertical="top" wrapText="1"/>
    </xf>
    <xf numFmtId="0" fontId="11" fillId="2" borderId="5" xfId="0" applyNumberFormat="1" applyFont="1" applyFill="1" applyBorder="1" applyAlignment="1" applyProtection="1">
      <alignment horizontal="center" vertical="top" wrapText="1"/>
    </xf>
    <xf numFmtId="0" fontId="11" fillId="0" borderId="5" xfId="0" quotePrefix="1" applyNumberFormat="1" applyFont="1" applyBorder="1" applyAlignment="1" applyProtection="1">
      <alignment horizontal="center" vertical="top" wrapText="1"/>
    </xf>
    <xf numFmtId="0" fontId="11" fillId="5" borderId="5" xfId="0" quotePrefix="1" applyNumberFormat="1" applyFont="1" applyFill="1" applyBorder="1" applyAlignment="1" applyProtection="1">
      <alignment horizontal="center" vertical="top" wrapText="1"/>
    </xf>
    <xf numFmtId="0" fontId="15" fillId="0" borderId="0" xfId="0" applyFont="1" applyProtection="1"/>
    <xf numFmtId="0" fontId="15" fillId="0" borderId="0" xfId="0" applyFont="1" applyAlignment="1" applyProtection="1"/>
    <xf numFmtId="0" fontId="5" fillId="0" borderId="5" xfId="0" applyNumberFormat="1" applyFont="1" applyBorder="1" applyAlignment="1" applyProtection="1">
      <protection locked="0"/>
    </xf>
    <xf numFmtId="0" fontId="5" fillId="0" borderId="5" xfId="0" applyNumberFormat="1" applyFont="1" applyBorder="1" applyAlignment="1" applyProtection="1">
      <alignment horizontal="left"/>
      <protection locked="0"/>
    </xf>
    <xf numFmtId="0" fontId="5" fillId="0" borderId="5" xfId="0" applyFont="1" applyBorder="1" applyAlignment="1" applyProtection="1">
      <protection locked="0"/>
    </xf>
    <xf numFmtId="43" fontId="5" fillId="0" borderId="5" xfId="1" applyFont="1" applyFill="1" applyBorder="1" applyAlignment="1" applyProtection="1">
      <alignment horizontal="center"/>
      <protection locked="0"/>
    </xf>
    <xf numFmtId="43" fontId="5" fillId="0" borderId="5" xfId="1" applyFont="1" applyBorder="1" applyAlignment="1" applyProtection="1">
      <alignment horizontal="center"/>
      <protection locked="0"/>
    </xf>
    <xf numFmtId="43" fontId="5" fillId="0" borderId="5" xfId="1" applyFont="1" applyBorder="1" applyAlignment="1" applyProtection="1">
      <alignment horizontal="center"/>
    </xf>
    <xf numFmtId="10" fontId="5" fillId="5" borderId="5" xfId="2" quotePrefix="1" applyNumberFormat="1" applyFont="1" applyFill="1" applyBorder="1" applyAlignment="1" applyProtection="1">
      <alignment horizontal="center"/>
    </xf>
    <xf numFmtId="10" fontId="5" fillId="0" borderId="5" xfId="0" applyNumberFormat="1" applyFont="1" applyBorder="1" applyAlignment="1" applyProtection="1">
      <alignment horizontal="center"/>
      <protection locked="0"/>
    </xf>
    <xf numFmtId="43" fontId="5" fillId="0" borderId="5" xfId="1" applyFont="1" applyBorder="1" applyAlignment="1" applyProtection="1"/>
    <xf numFmtId="43" fontId="5" fillId="0" borderId="5" xfId="1" quotePrefix="1" applyFont="1" applyBorder="1" applyAlignment="1" applyProtection="1"/>
    <xf numFmtId="0" fontId="5" fillId="0" borderId="0" xfId="0" applyFont="1" applyAlignment="1" applyProtection="1"/>
    <xf numFmtId="43" fontId="5" fillId="0" borderId="5" xfId="1" applyFont="1" applyBorder="1" applyAlignment="1" applyProtection="1">
      <protection locked="0"/>
    </xf>
    <xf numFmtId="0" fontId="5" fillId="0" borderId="5" xfId="0" applyFont="1" applyFill="1" applyBorder="1" applyAlignment="1" applyProtection="1">
      <alignment wrapText="1"/>
    </xf>
    <xf numFmtId="0" fontId="5" fillId="0" borderId="5" xfId="0" applyFont="1" applyFill="1" applyBorder="1" applyAlignment="1" applyProtection="1">
      <alignment horizontal="center" wrapText="1"/>
    </xf>
    <xf numFmtId="43" fontId="5" fillId="0" borderId="5" xfId="1" applyFont="1" applyFill="1" applyBorder="1" applyAlignment="1" applyProtection="1">
      <alignment horizontal="center" wrapText="1"/>
    </xf>
    <xf numFmtId="10" fontId="5" fillId="0" borderId="5" xfId="2" quotePrefix="1" applyNumberFormat="1" applyFont="1" applyFill="1" applyBorder="1" applyAlignment="1" applyProtection="1">
      <alignment horizontal="center" wrapText="1"/>
    </xf>
    <xf numFmtId="10" fontId="5" fillId="0" borderId="5" xfId="0" applyNumberFormat="1" applyFont="1" applyFill="1" applyBorder="1" applyAlignment="1" applyProtection="1">
      <alignment horizontal="center" wrapText="1"/>
    </xf>
    <xf numFmtId="43" fontId="5" fillId="0" borderId="5" xfId="1" applyFont="1" applyFill="1" applyBorder="1" applyAlignment="1" applyProtection="1">
      <alignment wrapText="1"/>
    </xf>
    <xf numFmtId="43" fontId="5" fillId="0" borderId="5" xfId="1" applyFont="1" applyFill="1" applyBorder="1" applyAlignment="1" applyProtection="1"/>
    <xf numFmtId="0" fontId="16" fillId="6" borderId="5" xfId="0" applyFont="1" applyFill="1" applyBorder="1" applyAlignment="1" applyProtection="1">
      <alignment wrapText="1"/>
    </xf>
    <xf numFmtId="0" fontId="16" fillId="6" borderId="5" xfId="0" applyFont="1" applyFill="1" applyBorder="1" applyAlignment="1" applyProtection="1">
      <alignment horizontal="center" wrapText="1"/>
    </xf>
    <xf numFmtId="7" fontId="16" fillId="6" borderId="5" xfId="0" applyNumberFormat="1" applyFont="1" applyFill="1" applyBorder="1" applyAlignment="1" applyProtection="1">
      <alignment horizontal="center" wrapText="1"/>
    </xf>
    <xf numFmtId="43" fontId="16" fillId="6" borderId="5" xfId="1" applyFont="1" applyFill="1" applyBorder="1" applyAlignment="1" applyProtection="1">
      <alignment horizontal="center" wrapText="1"/>
    </xf>
    <xf numFmtId="10" fontId="16" fillId="7" borderId="5" xfId="2" quotePrefix="1" applyNumberFormat="1" applyFont="1" applyFill="1" applyBorder="1" applyAlignment="1" applyProtection="1">
      <alignment horizontal="center" wrapText="1"/>
    </xf>
    <xf numFmtId="0" fontId="16" fillId="7" borderId="5" xfId="0" applyFont="1" applyFill="1" applyBorder="1" applyAlignment="1" applyProtection="1">
      <alignment horizontal="center" wrapText="1"/>
    </xf>
    <xf numFmtId="43" fontId="16" fillId="6" borderId="5" xfId="1" applyFont="1" applyFill="1" applyBorder="1" applyAlignment="1" applyProtection="1">
      <alignment wrapText="1"/>
    </xf>
    <xf numFmtId="0" fontId="16" fillId="0" borderId="0" xfId="0" applyFont="1" applyFill="1" applyProtection="1"/>
    <xf numFmtId="0" fontId="16" fillId="0" borderId="0" xfId="0" applyFont="1" applyFill="1" applyAlignment="1" applyProtection="1"/>
    <xf numFmtId="43" fontId="16" fillId="6" borderId="5" xfId="1" applyFont="1" applyFill="1" applyBorder="1" applyAlignment="1" applyProtection="1"/>
    <xf numFmtId="0" fontId="14" fillId="0" borderId="0" xfId="0" applyFont="1" applyBorder="1" applyProtection="1"/>
    <xf numFmtId="10" fontId="14" fillId="0" borderId="0" xfId="2" applyNumberFormat="1" applyFont="1" applyBorder="1" applyProtection="1"/>
    <xf numFmtId="43" fontId="14" fillId="0" borderId="0" xfId="0" applyNumberFormat="1" applyFont="1" applyBorder="1" applyProtection="1"/>
    <xf numFmtId="43" fontId="14" fillId="0" borderId="0" xfId="1" applyFont="1" applyBorder="1" applyAlignment="1" applyProtection="1">
      <alignment horizontal="center" wrapText="1"/>
    </xf>
    <xf numFmtId="10" fontId="14" fillId="0" borderId="0" xfId="0" applyNumberFormat="1" applyFont="1" applyBorder="1" applyProtection="1"/>
    <xf numFmtId="0" fontId="0" fillId="0" borderId="0" xfId="0" applyBorder="1" applyProtection="1"/>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left"/>
    </xf>
    <xf numFmtId="0" fontId="4" fillId="0" borderId="0" xfId="0" applyFont="1" applyAlignment="1">
      <alignment horizontal="left" wrapText="1"/>
    </xf>
    <xf numFmtId="0" fontId="11" fillId="4" borderId="3" xfId="3" applyFont="1" applyFill="1" applyBorder="1" applyAlignment="1" applyProtection="1">
      <alignment horizontal="center"/>
    </xf>
    <xf numFmtId="0" fontId="5" fillId="4" borderId="0" xfId="3" applyFill="1" applyBorder="1" applyAlignment="1" applyProtection="1">
      <alignment horizontal="center"/>
    </xf>
    <xf numFmtId="0" fontId="13" fillId="0" borderId="0" xfId="3" applyFont="1" applyAlignment="1" applyProtection="1">
      <alignment horizontal="left" wrapText="1"/>
    </xf>
    <xf numFmtId="0" fontId="5" fillId="4" borderId="0" xfId="3" applyFill="1" applyBorder="1" applyAlignment="1" applyProtection="1">
      <alignment horizontal="left"/>
    </xf>
    <xf numFmtId="0" fontId="11" fillId="0" borderId="3" xfId="3" applyFont="1" applyBorder="1" applyAlignment="1" applyProtection="1">
      <alignment horizontal="center"/>
    </xf>
    <xf numFmtId="0" fontId="5" fillId="3" borderId="1" xfId="3" applyFill="1" applyBorder="1" applyAlignment="1" applyProtection="1">
      <alignment horizontal="left"/>
      <protection locked="0"/>
    </xf>
    <xf numFmtId="0" fontId="5" fillId="0" borderId="0" xfId="3" applyFont="1" applyAlignment="1" applyProtection="1">
      <alignment horizontal="center"/>
    </xf>
    <xf numFmtId="0" fontId="5" fillId="2" borderId="1" xfId="3" applyFont="1" applyFill="1" applyBorder="1" applyAlignment="1" applyProtection="1">
      <alignment horizontal="left"/>
      <protection locked="0"/>
    </xf>
    <xf numFmtId="0" fontId="5" fillId="0" borderId="0" xfId="3" applyFont="1" applyBorder="1" applyAlignment="1" applyProtection="1">
      <alignment horizontal="center"/>
    </xf>
    <xf numFmtId="0" fontId="5" fillId="0" borderId="0" xfId="3" applyFont="1" applyFill="1" applyAlignment="1" applyProtection="1">
      <alignment horizontal="right"/>
    </xf>
    <xf numFmtId="164" fontId="5" fillId="2" borderId="1" xfId="3" applyNumberFormat="1" applyFont="1" applyFill="1" applyBorder="1" applyAlignment="1" applyProtection="1">
      <alignment horizontal="center"/>
      <protection locked="0"/>
    </xf>
    <xf numFmtId="0" fontId="5" fillId="0" borderId="0" xfId="3" applyFont="1" applyAlignment="1" applyProtection="1">
      <alignment horizontal="right"/>
    </xf>
    <xf numFmtId="0" fontId="5" fillId="0" borderId="0" xfId="3" applyFont="1" applyFill="1" applyBorder="1" applyAlignment="1" applyProtection="1">
      <alignment horizontal="right"/>
    </xf>
    <xf numFmtId="0" fontId="5" fillId="2" borderId="1" xfId="3" applyFont="1" applyFill="1" applyBorder="1" applyAlignment="1" applyProtection="1">
      <alignment horizontal="center"/>
      <protection locked="0"/>
    </xf>
    <xf numFmtId="0" fontId="6" fillId="0" borderId="0" xfId="3" applyFont="1" applyBorder="1" applyAlignment="1" applyProtection="1">
      <alignment horizontal="center" vertical="top" wrapText="1"/>
    </xf>
    <xf numFmtId="0" fontId="8" fillId="0" borderId="0" xfId="3" applyFont="1" applyAlignment="1" applyProtection="1">
      <alignment horizontal="center" wrapText="1"/>
    </xf>
    <xf numFmtId="0" fontId="10" fillId="0" borderId="0" xfId="3" applyFont="1" applyAlignment="1" applyProtection="1">
      <alignment horizontal="center"/>
    </xf>
    <xf numFmtId="0" fontId="11" fillId="0" borderId="0" xfId="3" applyFont="1" applyBorder="1" applyAlignment="1" applyProtection="1">
      <alignment horizontal="center"/>
    </xf>
    <xf numFmtId="0" fontId="11" fillId="0" borderId="0" xfId="3" applyFont="1" applyAlignment="1" applyProtection="1">
      <alignment horizontal="center"/>
    </xf>
    <xf numFmtId="0" fontId="14" fillId="0" borderId="0" xfId="0" applyFont="1" applyBorder="1" applyAlignment="1" applyProtection="1">
      <alignment horizontal="center" wrapText="1"/>
    </xf>
    <xf numFmtId="0" fontId="0" fillId="0" borderId="0" xfId="0" applyAlignment="1" applyProtection="1">
      <alignment horizontal="center" wrapText="1"/>
    </xf>
    <xf numFmtId="0" fontId="5" fillId="0" borderId="1" xfId="0" applyFont="1" applyBorder="1" applyAlignment="1" applyProtection="1">
      <alignment horizontal="left" wrapText="1"/>
    </xf>
    <xf numFmtId="0" fontId="5" fillId="0" borderId="0" xfId="0" applyFont="1" applyBorder="1" applyAlignment="1" applyProtection="1">
      <alignment horizontal="left" wrapText="1"/>
    </xf>
    <xf numFmtId="164" fontId="5" fillId="0" borderId="1" xfId="0" applyNumberFormat="1" applyFont="1" applyBorder="1" applyAlignment="1" applyProtection="1">
      <alignment horizontal="center"/>
    </xf>
    <xf numFmtId="0" fontId="5" fillId="0" borderId="2" xfId="0" applyFont="1" applyBorder="1" applyAlignment="1" applyProtection="1">
      <alignment horizontal="left"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142875</xdr:rowOff>
    </xdr:from>
    <xdr:to>
      <xdr:col>10</xdr:col>
      <xdr:colOff>28575</xdr:colOff>
      <xdr:row>19</xdr:row>
      <xdr:rowOff>142875</xdr:rowOff>
    </xdr:to>
    <xdr:sp macro="" textlink="">
      <xdr:nvSpPr>
        <xdr:cNvPr id="2" name="Line 2"/>
        <xdr:cNvSpPr>
          <a:spLocks noChangeShapeType="1"/>
        </xdr:cNvSpPr>
      </xdr:nvSpPr>
      <xdr:spPr bwMode="auto">
        <a:xfrm>
          <a:off x="9525" y="3314700"/>
          <a:ext cx="8353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19050</xdr:rowOff>
    </xdr:from>
    <xdr:to>
      <xdr:col>9</xdr:col>
      <xdr:colOff>733425</xdr:colOff>
      <xdr:row>30</xdr:row>
      <xdr:rowOff>28575</xdr:rowOff>
    </xdr:to>
    <xdr:sp macro="" textlink="">
      <xdr:nvSpPr>
        <xdr:cNvPr id="3" name="Line 4"/>
        <xdr:cNvSpPr>
          <a:spLocks noChangeShapeType="1"/>
        </xdr:cNvSpPr>
      </xdr:nvSpPr>
      <xdr:spPr bwMode="auto">
        <a:xfrm flipV="1">
          <a:off x="0" y="5800725"/>
          <a:ext cx="82867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38100</xdr:rowOff>
    </xdr:from>
    <xdr:to>
      <xdr:col>10</xdr:col>
      <xdr:colOff>28575</xdr:colOff>
      <xdr:row>39</xdr:row>
      <xdr:rowOff>57150</xdr:rowOff>
    </xdr:to>
    <xdr:sp macro="" textlink="">
      <xdr:nvSpPr>
        <xdr:cNvPr id="4" name="Line 5"/>
        <xdr:cNvSpPr>
          <a:spLocks noChangeShapeType="1"/>
        </xdr:cNvSpPr>
      </xdr:nvSpPr>
      <xdr:spPr bwMode="auto">
        <a:xfrm flipV="1">
          <a:off x="0" y="8886825"/>
          <a:ext cx="8362950"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12</xdr:row>
      <xdr:rowOff>28575</xdr:rowOff>
    </xdr:from>
    <xdr:to>
      <xdr:col>9</xdr:col>
      <xdr:colOff>762000</xdr:colOff>
      <xdr:row>12</xdr:row>
      <xdr:rowOff>28575</xdr:rowOff>
    </xdr:to>
    <xdr:sp macro="" textlink="">
      <xdr:nvSpPr>
        <xdr:cNvPr id="5" name="Line 7"/>
        <xdr:cNvSpPr>
          <a:spLocks noChangeShapeType="1"/>
        </xdr:cNvSpPr>
      </xdr:nvSpPr>
      <xdr:spPr bwMode="auto">
        <a:xfrm>
          <a:off x="38100" y="2000250"/>
          <a:ext cx="82772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142875</xdr:rowOff>
    </xdr:from>
    <xdr:to>
      <xdr:col>10</xdr:col>
      <xdr:colOff>28575</xdr:colOff>
      <xdr:row>44</xdr:row>
      <xdr:rowOff>152400</xdr:rowOff>
    </xdr:to>
    <xdr:sp macro="" textlink="">
      <xdr:nvSpPr>
        <xdr:cNvPr id="6" name="Line 5"/>
        <xdr:cNvSpPr>
          <a:spLocks noChangeShapeType="1"/>
        </xdr:cNvSpPr>
      </xdr:nvSpPr>
      <xdr:spPr bwMode="auto">
        <a:xfrm flipV="1">
          <a:off x="0" y="10658475"/>
          <a:ext cx="83629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zoomScaleNormal="100" workbookViewId="0">
      <selection activeCell="I253" sqref="I253"/>
    </sheetView>
  </sheetViews>
  <sheetFormatPr defaultRowHeight="12.75" x14ac:dyDescent="0.2"/>
  <cols>
    <col min="3" max="3" width="9.140625" customWidth="1"/>
    <col min="10" max="10" width="13.140625" customWidth="1"/>
    <col min="11" max="11" width="8.85546875" customWidth="1"/>
  </cols>
  <sheetData>
    <row r="5" spans="1:11" ht="15.75" x14ac:dyDescent="0.25">
      <c r="A5" s="109" t="s">
        <v>0</v>
      </c>
      <c r="B5" s="109"/>
      <c r="C5" s="109"/>
      <c r="D5" s="109"/>
      <c r="E5" s="109"/>
      <c r="F5" s="109"/>
      <c r="G5" s="109"/>
      <c r="H5" s="109"/>
      <c r="I5" s="109"/>
      <c r="J5" s="109"/>
      <c r="K5" s="109"/>
    </row>
    <row r="7" spans="1:11" ht="55.5" customHeight="1" x14ac:dyDescent="0.2">
      <c r="B7" s="110" t="s">
        <v>1</v>
      </c>
      <c r="C7" s="110"/>
      <c r="D7" s="110"/>
      <c r="E7" s="110"/>
      <c r="F7" s="110"/>
      <c r="G7" s="110"/>
      <c r="H7" s="110"/>
      <c r="I7" s="110"/>
    </row>
    <row r="9" spans="1:11" x14ac:dyDescent="0.2">
      <c r="A9" s="111" t="s">
        <v>2</v>
      </c>
      <c r="B9" s="111"/>
      <c r="C9" s="111"/>
      <c r="D9" s="111"/>
    </row>
    <row r="11" spans="1:11" x14ac:dyDescent="0.2">
      <c r="B11" t="s">
        <v>3</v>
      </c>
    </row>
    <row r="12" spans="1:11" x14ac:dyDescent="0.2">
      <c r="C12" s="1" t="s">
        <v>4</v>
      </c>
      <c r="E12" s="1" t="s">
        <v>5</v>
      </c>
      <c r="H12" s="1" t="s">
        <v>6</v>
      </c>
    </row>
    <row r="13" spans="1:11" x14ac:dyDescent="0.2">
      <c r="C13" s="1" t="s">
        <v>7</v>
      </c>
      <c r="E13" s="1" t="s">
        <v>8</v>
      </c>
      <c r="H13" s="1" t="s">
        <v>9</v>
      </c>
    </row>
    <row r="14" spans="1:11" x14ac:dyDescent="0.2">
      <c r="C14" s="1" t="s">
        <v>10</v>
      </c>
      <c r="E14" s="1" t="s">
        <v>11</v>
      </c>
      <c r="H14" s="1" t="s">
        <v>12</v>
      </c>
    </row>
    <row r="15" spans="1:11" x14ac:dyDescent="0.2">
      <c r="C15" s="1" t="s">
        <v>13</v>
      </c>
      <c r="E15" s="1" t="s">
        <v>14</v>
      </c>
      <c r="H15" s="1" t="s">
        <v>15</v>
      </c>
    </row>
    <row r="18" spans="1:11" x14ac:dyDescent="0.2">
      <c r="A18" s="2" t="s">
        <v>16</v>
      </c>
    </row>
    <row r="20" spans="1:11" x14ac:dyDescent="0.2">
      <c r="B20" t="s">
        <v>17</v>
      </c>
    </row>
    <row r="21" spans="1:11" x14ac:dyDescent="0.2">
      <c r="C21" s="1" t="s">
        <v>18</v>
      </c>
      <c r="D21" s="1"/>
      <c r="E21" s="1"/>
      <c r="F21" s="1"/>
      <c r="G21" s="1" t="s">
        <v>19</v>
      </c>
      <c r="H21" s="1"/>
      <c r="I21" s="1"/>
      <c r="J21" s="1"/>
      <c r="K21" s="1"/>
    </row>
    <row r="22" spans="1:11" x14ac:dyDescent="0.2">
      <c r="C22" s="1" t="s">
        <v>20</v>
      </c>
      <c r="D22" s="1"/>
      <c r="E22" s="1"/>
      <c r="F22" s="1"/>
      <c r="G22" s="1"/>
      <c r="H22" s="1"/>
      <c r="I22" s="1"/>
      <c r="J22" s="1"/>
      <c r="K22" s="1"/>
    </row>
    <row r="23" spans="1:11" x14ac:dyDescent="0.2">
      <c r="C23" s="1" t="s">
        <v>21</v>
      </c>
      <c r="D23" s="1"/>
      <c r="E23" s="1"/>
      <c r="F23" s="1"/>
      <c r="G23" s="1"/>
      <c r="H23" s="1"/>
      <c r="I23" s="1"/>
      <c r="J23" s="1"/>
      <c r="K23" s="1"/>
    </row>
    <row r="24" spans="1:11" x14ac:dyDescent="0.2">
      <c r="C24" s="1" t="s">
        <v>22</v>
      </c>
      <c r="D24" s="1"/>
      <c r="E24" s="1"/>
      <c r="F24" s="1"/>
      <c r="G24" s="1" t="s">
        <v>23</v>
      </c>
      <c r="H24" s="1"/>
      <c r="I24" s="1"/>
      <c r="J24" s="1"/>
      <c r="K24" s="1"/>
    </row>
    <row r="25" spans="1:11" x14ac:dyDescent="0.2">
      <c r="C25" s="1" t="s">
        <v>24</v>
      </c>
      <c r="D25" s="1"/>
      <c r="E25" s="1"/>
      <c r="F25" s="1"/>
      <c r="G25" s="1"/>
      <c r="H25" s="1"/>
      <c r="I25" s="1"/>
      <c r="J25" s="1"/>
      <c r="K25" s="1"/>
    </row>
    <row r="26" spans="1:11" x14ac:dyDescent="0.2">
      <c r="C26" s="1" t="s">
        <v>25</v>
      </c>
      <c r="D26" s="1"/>
      <c r="E26" s="1"/>
      <c r="F26" s="1"/>
      <c r="G26" s="1"/>
      <c r="H26" s="1"/>
      <c r="I26" s="1"/>
      <c r="J26" s="1"/>
      <c r="K26" s="1"/>
    </row>
    <row r="27" spans="1:11" x14ac:dyDescent="0.2">
      <c r="C27" s="1" t="s">
        <v>26</v>
      </c>
      <c r="D27" s="1"/>
      <c r="E27" s="1"/>
      <c r="F27" s="1"/>
      <c r="G27" s="1"/>
      <c r="H27" s="1"/>
      <c r="I27" s="1"/>
      <c r="J27" s="1"/>
      <c r="K27" s="1"/>
    </row>
    <row r="28" spans="1:11" ht="12.75" customHeight="1" x14ac:dyDescent="0.2">
      <c r="C28" s="1" t="s">
        <v>27</v>
      </c>
      <c r="D28" s="1"/>
      <c r="E28" s="1"/>
      <c r="F28" s="1"/>
      <c r="G28" s="1"/>
      <c r="H28" s="3"/>
      <c r="I28" s="3"/>
      <c r="J28" s="3"/>
      <c r="K28" s="3"/>
    </row>
    <row r="29" spans="1:11" ht="32.25" customHeight="1" x14ac:dyDescent="0.2">
      <c r="C29" s="4" t="s">
        <v>28</v>
      </c>
      <c r="D29" s="1"/>
      <c r="E29" s="1"/>
      <c r="F29" s="1"/>
      <c r="G29" s="112" t="s">
        <v>29</v>
      </c>
      <c r="H29" s="112"/>
      <c r="I29" s="112"/>
      <c r="J29" s="112"/>
      <c r="K29" s="112"/>
    </row>
  </sheetData>
  <mergeCells count="4">
    <mergeCell ref="A5:K5"/>
    <mergeCell ref="B7:I7"/>
    <mergeCell ref="A9:D9"/>
    <mergeCell ref="G29:K29"/>
  </mergeCells>
  <printOptions horizontalCentered="1"/>
  <pageMargins left="0.7" right="0.7" top="0.75" bottom="0.75" header="0.3" footer="0.3"/>
  <pageSetup orientation="landscape" horizontalDpi="150" verticalDpi="150" r:id="rId1"/>
  <headerFooter>
    <oddHeader xml:space="preserve">&amp;CGOVERNMENT OF THE DISTRICT OF COLUMBIA
DEPARTMENT OF GENERAL SERVICES
CAPITAL CONSTRUCTION SERVICES
&amp;G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abSelected="1" topLeftCell="A4" zoomScaleNormal="100" zoomScaleSheetLayoutView="100" workbookViewId="0">
      <selection activeCell="I27" sqref="I27"/>
    </sheetView>
  </sheetViews>
  <sheetFormatPr defaultRowHeight="12.75" x14ac:dyDescent="0.2"/>
  <cols>
    <col min="1" max="2" width="15.5703125" style="8" customWidth="1"/>
    <col min="3" max="3" width="11.42578125" style="8" customWidth="1"/>
    <col min="4" max="4" width="14" style="8" customWidth="1"/>
    <col min="5" max="5" width="16.28515625" style="8" customWidth="1"/>
    <col min="6" max="6" width="4.7109375" style="8" customWidth="1"/>
    <col min="7" max="7" width="11.5703125" style="8" customWidth="1"/>
    <col min="8" max="8" width="8.42578125" style="8" customWidth="1"/>
    <col min="9" max="9" width="15.7109375" style="8" customWidth="1"/>
    <col min="10" max="10" width="11.7109375" style="46" customWidth="1"/>
    <col min="11" max="11" width="9.140625" style="8"/>
    <col min="12" max="12" width="1.42578125" style="8" customWidth="1"/>
    <col min="13" max="16384" width="9.140625" style="8"/>
  </cols>
  <sheetData>
    <row r="1" spans="1:12" s="5" customFormat="1" ht="13.5" customHeight="1" x14ac:dyDescent="0.2">
      <c r="A1" s="127"/>
      <c r="B1" s="127"/>
      <c r="C1" s="127"/>
      <c r="D1" s="127"/>
      <c r="E1" s="127"/>
      <c r="F1" s="127"/>
      <c r="G1" s="127"/>
      <c r="H1" s="127"/>
      <c r="I1" s="127"/>
      <c r="J1" s="127"/>
    </row>
    <row r="2" spans="1:12" s="6" customFormat="1" ht="15" customHeight="1" x14ac:dyDescent="0.25">
      <c r="A2" s="128"/>
      <c r="B2" s="128"/>
      <c r="C2" s="128"/>
      <c r="D2" s="128"/>
      <c r="E2" s="128"/>
      <c r="F2" s="128"/>
      <c r="G2" s="128"/>
      <c r="H2" s="128"/>
      <c r="I2" s="128"/>
      <c r="J2" s="128"/>
    </row>
    <row r="3" spans="1:12" s="7" customFormat="1" ht="12" customHeight="1" x14ac:dyDescent="0.2">
      <c r="A3" s="129"/>
      <c r="B3" s="129"/>
      <c r="C3" s="129"/>
      <c r="D3" s="129"/>
      <c r="E3" s="129"/>
      <c r="F3" s="129"/>
      <c r="G3" s="129"/>
      <c r="H3" s="129"/>
      <c r="I3" s="129"/>
      <c r="J3" s="129"/>
    </row>
    <row r="4" spans="1:12" x14ac:dyDescent="0.2">
      <c r="A4" s="130"/>
      <c r="B4" s="130"/>
      <c r="C4" s="130"/>
      <c r="D4" s="130"/>
      <c r="E4" s="130"/>
      <c r="F4" s="130"/>
      <c r="G4" s="130"/>
      <c r="H4" s="130"/>
      <c r="I4" s="130"/>
      <c r="J4" s="130"/>
    </row>
    <row r="5" spans="1:12" x14ac:dyDescent="0.2">
      <c r="A5" s="130"/>
      <c r="B5" s="130"/>
      <c r="C5" s="130"/>
      <c r="D5" s="130"/>
      <c r="E5" s="130"/>
      <c r="F5" s="130"/>
      <c r="G5" s="130"/>
      <c r="H5" s="130"/>
      <c r="I5" s="130"/>
      <c r="J5" s="130"/>
    </row>
    <row r="6" spans="1:12" x14ac:dyDescent="0.2">
      <c r="A6" s="131"/>
      <c r="B6" s="131"/>
      <c r="C6" s="131"/>
      <c r="D6" s="131"/>
      <c r="E6" s="131"/>
      <c r="F6" s="131"/>
      <c r="G6" s="131"/>
      <c r="H6" s="131"/>
      <c r="I6" s="131"/>
      <c r="J6" s="131"/>
    </row>
    <row r="7" spans="1:12" x14ac:dyDescent="0.2">
      <c r="A7" s="7"/>
      <c r="B7" s="7"/>
      <c r="C7" s="7"/>
      <c r="D7" s="9"/>
      <c r="E7" s="9"/>
      <c r="F7" s="9"/>
      <c r="G7" s="9"/>
      <c r="H7" s="7"/>
      <c r="I7" s="7"/>
      <c r="J7" s="7"/>
    </row>
    <row r="8" spans="1:12" x14ac:dyDescent="0.2">
      <c r="A8" s="7"/>
      <c r="B8" s="7"/>
      <c r="C8" s="7"/>
      <c r="D8" s="9"/>
      <c r="E8" s="9"/>
      <c r="F8" s="9"/>
      <c r="G8" s="9"/>
      <c r="H8" s="7"/>
      <c r="I8" s="7"/>
      <c r="J8" s="7"/>
    </row>
    <row r="9" spans="1:12" x14ac:dyDescent="0.2">
      <c r="A9" s="130"/>
      <c r="B9" s="130"/>
      <c r="C9" s="130"/>
      <c r="D9" s="130"/>
      <c r="E9" s="130"/>
      <c r="F9" s="130"/>
      <c r="G9" s="130"/>
      <c r="H9" s="130"/>
      <c r="I9" s="130"/>
      <c r="J9" s="130"/>
    </row>
    <row r="10" spans="1:12" x14ac:dyDescent="0.2">
      <c r="A10" s="7"/>
      <c r="B10" s="7"/>
      <c r="C10" s="7"/>
      <c r="D10" s="7"/>
      <c r="E10" s="7"/>
      <c r="F10" s="7"/>
      <c r="G10" s="7"/>
      <c r="H10" s="7"/>
      <c r="I10" s="7"/>
      <c r="J10" s="7"/>
    </row>
    <row r="11" spans="1:12" x14ac:dyDescent="0.2">
      <c r="A11" s="7"/>
      <c r="B11" s="7"/>
      <c r="C11" s="7"/>
      <c r="D11" s="7"/>
      <c r="E11" s="7"/>
      <c r="F11" s="7"/>
      <c r="G11" s="124" t="s">
        <v>30</v>
      </c>
      <c r="H11" s="124"/>
      <c r="I11" s="123"/>
      <c r="J11" s="123"/>
    </row>
    <row r="12" spans="1:12" x14ac:dyDescent="0.2">
      <c r="A12" s="10"/>
      <c r="B12" s="10"/>
      <c r="C12" s="10"/>
      <c r="D12" s="10"/>
      <c r="E12" s="10"/>
      <c r="F12" s="10"/>
      <c r="G12" s="10"/>
      <c r="H12" s="10"/>
      <c r="I12" s="10"/>
      <c r="J12" s="10"/>
    </row>
    <row r="13" spans="1:12" ht="18" customHeight="1" x14ac:dyDescent="0.2">
      <c r="A13" s="11" t="s">
        <v>31</v>
      </c>
      <c r="B13" s="120"/>
      <c r="C13" s="120"/>
      <c r="D13" s="120"/>
      <c r="E13" s="120"/>
      <c r="F13" s="12"/>
      <c r="G13" s="125" t="s">
        <v>8</v>
      </c>
      <c r="H13" s="125"/>
      <c r="I13" s="126"/>
      <c r="J13" s="126"/>
    </row>
    <row r="14" spans="1:12" x14ac:dyDescent="0.2">
      <c r="A14" s="13"/>
      <c r="B14" s="13"/>
      <c r="C14" s="14"/>
      <c r="D14" s="14"/>
      <c r="E14" s="14"/>
      <c r="F14" s="14"/>
      <c r="G14" s="13"/>
      <c r="H14" s="13"/>
      <c r="I14" s="13"/>
      <c r="J14" s="13"/>
      <c r="L14" s="15"/>
    </row>
    <row r="15" spans="1:12" x14ac:dyDescent="0.2">
      <c r="A15" s="16" t="s">
        <v>32</v>
      </c>
      <c r="B15" s="120"/>
      <c r="C15" s="120"/>
      <c r="D15" s="120"/>
      <c r="E15" s="120"/>
      <c r="F15" s="12"/>
      <c r="G15" s="122" t="s">
        <v>33</v>
      </c>
      <c r="H15" s="122"/>
      <c r="I15" s="123"/>
      <c r="J15" s="123"/>
      <c r="K15" s="15"/>
    </row>
    <row r="16" spans="1:12" x14ac:dyDescent="0.2">
      <c r="A16" s="13"/>
      <c r="B16" s="13"/>
      <c r="C16" s="13"/>
      <c r="D16" s="13"/>
      <c r="E16" s="13"/>
      <c r="F16" s="13"/>
      <c r="G16" s="13"/>
      <c r="H16" s="13"/>
      <c r="I16" s="13"/>
      <c r="J16" s="13"/>
      <c r="K16" s="15"/>
    </row>
    <row r="17" spans="1:10" x14ac:dyDescent="0.2">
      <c r="A17" s="16" t="s">
        <v>34</v>
      </c>
      <c r="B17" s="120"/>
      <c r="C17" s="120"/>
      <c r="D17" s="120"/>
      <c r="E17" s="120"/>
      <c r="F17" s="122" t="s">
        <v>35</v>
      </c>
      <c r="G17" s="122"/>
      <c r="H17" s="122"/>
      <c r="I17" s="123"/>
      <c r="J17" s="123"/>
    </row>
    <row r="18" spans="1:10" x14ac:dyDescent="0.2">
      <c r="A18" s="13"/>
      <c r="B18" s="13"/>
      <c r="C18" s="13"/>
      <c r="D18" s="13"/>
      <c r="E18" s="13"/>
      <c r="F18" s="13"/>
      <c r="G18" s="13"/>
      <c r="H18" s="13"/>
      <c r="I18" s="13"/>
      <c r="J18" s="13"/>
    </row>
    <row r="19" spans="1:10" x14ac:dyDescent="0.2">
      <c r="A19" s="17" t="s">
        <v>36</v>
      </c>
      <c r="B19" s="120"/>
      <c r="C19" s="120"/>
      <c r="D19" s="16" t="s">
        <v>37</v>
      </c>
      <c r="E19" s="18"/>
      <c r="F19" s="19"/>
      <c r="G19" s="122" t="s">
        <v>38</v>
      </c>
      <c r="H19" s="122"/>
      <c r="I19" s="18"/>
      <c r="J19" s="13"/>
    </row>
    <row r="20" spans="1:10" x14ac:dyDescent="0.2">
      <c r="A20" s="7"/>
      <c r="B20" s="7"/>
      <c r="C20" s="7"/>
      <c r="D20" s="7"/>
      <c r="E20" s="7"/>
      <c r="F20" s="7"/>
      <c r="G20" s="7"/>
      <c r="H20" s="7"/>
      <c r="I20" s="7"/>
      <c r="J20" s="7"/>
    </row>
    <row r="21" spans="1:10" x14ac:dyDescent="0.2">
      <c r="A21" s="7"/>
      <c r="B21" s="7"/>
      <c r="C21" s="7"/>
      <c r="D21" s="10"/>
      <c r="E21" s="10"/>
      <c r="F21" s="10"/>
      <c r="G21" s="10"/>
      <c r="H21" s="10"/>
      <c r="I21" s="10"/>
      <c r="J21" s="7"/>
    </row>
    <row r="22" spans="1:10" ht="20.100000000000001" customHeight="1" x14ac:dyDescent="0.2">
      <c r="A22" s="20" t="s">
        <v>39</v>
      </c>
      <c r="B22" s="20"/>
      <c r="C22" s="20"/>
      <c r="D22" s="20"/>
      <c r="E22" s="21">
        <f>SUMIF('Pay Request Form'!A7:A250,"",'Pay Request Form'!F7:F250)</f>
        <v>0</v>
      </c>
      <c r="F22" s="22"/>
      <c r="G22" s="10"/>
      <c r="H22" s="10"/>
      <c r="I22" s="10"/>
      <c r="J22" s="7"/>
    </row>
    <row r="23" spans="1:10" ht="20.100000000000001" customHeight="1" x14ac:dyDescent="0.2">
      <c r="A23" s="23" t="s">
        <v>40</v>
      </c>
      <c r="B23" s="23"/>
      <c r="C23" s="23"/>
      <c r="D23" s="23"/>
      <c r="E23" s="24">
        <f>SUMIF('Pay Request Form'!A7:A250,"&lt;&gt;",'Pay Request Form'!F7:F250)</f>
        <v>0</v>
      </c>
      <c r="F23" s="22"/>
      <c r="G23" s="10"/>
      <c r="H23" s="10"/>
      <c r="I23" s="10"/>
      <c r="J23" s="7"/>
    </row>
    <row r="24" spans="1:10" ht="20.100000000000001" customHeight="1" x14ac:dyDescent="0.2">
      <c r="A24" s="20" t="s">
        <v>41</v>
      </c>
      <c r="B24" s="20"/>
      <c r="C24" s="20"/>
      <c r="D24" s="20"/>
      <c r="E24" s="25"/>
      <c r="F24" s="10"/>
      <c r="G24" s="10"/>
      <c r="H24" s="10"/>
      <c r="I24" s="26">
        <f>E22+E23</f>
        <v>0</v>
      </c>
      <c r="J24" s="7"/>
    </row>
    <row r="25" spans="1:10" ht="20.100000000000001" customHeight="1" x14ac:dyDescent="0.2">
      <c r="A25" s="23" t="s">
        <v>42</v>
      </c>
      <c r="B25" s="23"/>
      <c r="C25" s="23"/>
      <c r="D25" s="27">
        <f>IF(I24 &lt;&gt; 0, I25/I24,0)</f>
        <v>0</v>
      </c>
      <c r="E25" s="28"/>
      <c r="F25" s="28"/>
      <c r="G25" s="10"/>
      <c r="H25" s="10"/>
      <c r="I25" s="29">
        <f>+'Pay Request Form'!J252</f>
        <v>0</v>
      </c>
      <c r="J25" s="10"/>
    </row>
    <row r="26" spans="1:10" ht="20.100000000000001" customHeight="1" x14ac:dyDescent="0.2">
      <c r="A26" s="23" t="s">
        <v>43</v>
      </c>
      <c r="B26" s="23"/>
      <c r="C26" s="23"/>
      <c r="D26" s="27">
        <f>IF(I25&lt;&gt;0,I26/I25,0)</f>
        <v>0</v>
      </c>
      <c r="E26" s="10"/>
      <c r="F26" s="10"/>
      <c r="G26" s="10"/>
      <c r="H26" s="10"/>
      <c r="I26" s="29">
        <f>'Pay Request Form'!M252</f>
        <v>0</v>
      </c>
      <c r="J26" s="10"/>
    </row>
    <row r="27" spans="1:10" ht="20.100000000000001" customHeight="1" x14ac:dyDescent="0.2">
      <c r="A27" s="23" t="s">
        <v>44</v>
      </c>
      <c r="B27" s="23"/>
      <c r="C27" s="23"/>
      <c r="D27" s="30"/>
      <c r="E27" s="10"/>
      <c r="F27" s="10"/>
      <c r="G27" s="10"/>
      <c r="H27" s="10"/>
      <c r="I27" s="31"/>
      <c r="J27" s="10"/>
    </row>
    <row r="28" spans="1:10" s="33" customFormat="1" ht="20.100000000000001" customHeight="1" thickBot="1" x14ac:dyDescent="0.3">
      <c r="A28" s="32" t="s">
        <v>45</v>
      </c>
      <c r="B28" s="32"/>
      <c r="D28" s="34"/>
      <c r="E28" s="35"/>
      <c r="F28" s="35"/>
      <c r="G28" s="35"/>
      <c r="H28" s="35"/>
      <c r="I28" s="36">
        <f>I25-I26-I27</f>
        <v>0</v>
      </c>
    </row>
    <row r="29" spans="1:10" s="33" customFormat="1" ht="20.100000000000001" customHeight="1" thickTop="1" x14ac:dyDescent="0.2">
      <c r="D29" s="34"/>
      <c r="E29" s="37"/>
      <c r="F29" s="35"/>
      <c r="G29" s="35"/>
      <c r="H29" s="35"/>
      <c r="I29" s="38"/>
    </row>
    <row r="30" spans="1:10" ht="24" customHeight="1" x14ac:dyDescent="0.2">
      <c r="A30" s="23" t="s">
        <v>46</v>
      </c>
      <c r="B30" s="23"/>
      <c r="C30" s="23"/>
      <c r="D30" s="27">
        <f>IF(I24&lt;&gt;0,(I24-I25)/I24,0)</f>
        <v>0</v>
      </c>
      <c r="E30" s="23"/>
      <c r="F30" s="23"/>
      <c r="G30" s="23"/>
      <c r="H30" s="23"/>
      <c r="I30" s="39">
        <f>+'Pay Request Form'!O252</f>
        <v>0</v>
      </c>
      <c r="J30" s="40"/>
    </row>
    <row r="31" spans="1:10" ht="24" customHeight="1" x14ac:dyDescent="0.25">
      <c r="D31" s="41"/>
      <c r="E31" s="42"/>
      <c r="F31" s="42"/>
      <c r="G31" s="42"/>
      <c r="H31" s="42"/>
      <c r="I31" s="43"/>
      <c r="J31" s="44"/>
    </row>
    <row r="32" spans="1:10" ht="115.5" customHeight="1" x14ac:dyDescent="0.2">
      <c r="A32" s="115" t="s">
        <v>47</v>
      </c>
      <c r="B32" s="115"/>
      <c r="C32" s="115"/>
      <c r="D32" s="115"/>
      <c r="E32" s="115"/>
      <c r="F32" s="115"/>
      <c r="G32" s="115"/>
      <c r="H32" s="115"/>
      <c r="I32" s="115"/>
      <c r="J32" s="115"/>
    </row>
    <row r="33" spans="1:10" ht="18.75" customHeight="1" x14ac:dyDescent="0.2">
      <c r="A33" s="45"/>
      <c r="B33" s="45"/>
      <c r="C33" s="45"/>
      <c r="D33" s="45"/>
      <c r="E33" s="45"/>
      <c r="F33" s="45"/>
      <c r="G33" s="45"/>
      <c r="H33" s="45"/>
      <c r="I33" s="45"/>
      <c r="J33" s="45"/>
    </row>
    <row r="34" spans="1:10" x14ac:dyDescent="0.2">
      <c r="F34" s="118"/>
      <c r="G34" s="118"/>
      <c r="H34" s="118"/>
      <c r="I34" s="15"/>
    </row>
    <row r="35" spans="1:10" x14ac:dyDescent="0.2">
      <c r="F35" s="119" t="s">
        <v>6</v>
      </c>
      <c r="G35" s="119"/>
      <c r="H35" s="119"/>
      <c r="I35" s="7"/>
      <c r="J35" s="7"/>
    </row>
    <row r="36" spans="1:10" ht="16.5" customHeight="1" x14ac:dyDescent="0.2">
      <c r="F36" s="120" t="s">
        <v>48</v>
      </c>
      <c r="G36" s="120"/>
      <c r="H36" s="120"/>
      <c r="I36" s="7"/>
      <c r="J36" s="7"/>
    </row>
    <row r="37" spans="1:10" x14ac:dyDescent="0.2">
      <c r="F37" s="121" t="s">
        <v>9</v>
      </c>
      <c r="G37" s="121"/>
      <c r="H37" s="121"/>
      <c r="I37" s="7"/>
      <c r="J37" s="7"/>
    </row>
    <row r="38" spans="1:10" x14ac:dyDescent="0.2">
      <c r="A38" s="52"/>
      <c r="B38" s="52"/>
      <c r="F38" s="120"/>
      <c r="G38" s="120"/>
      <c r="H38" s="120"/>
      <c r="I38" s="10"/>
      <c r="J38" s="47"/>
    </row>
    <row r="39" spans="1:10" ht="15.75" customHeight="1" x14ac:dyDescent="0.2">
      <c r="A39" s="113" t="s">
        <v>50</v>
      </c>
      <c r="B39" s="113"/>
      <c r="F39" s="119" t="s">
        <v>12</v>
      </c>
      <c r="G39" s="119"/>
      <c r="H39" s="119"/>
      <c r="I39" s="7"/>
      <c r="J39" s="48" t="s">
        <v>15</v>
      </c>
    </row>
    <row r="40" spans="1:10" ht="56.25" customHeight="1" x14ac:dyDescent="0.2">
      <c r="A40" s="115" t="s">
        <v>49</v>
      </c>
      <c r="B40" s="115"/>
      <c r="C40" s="115"/>
      <c r="D40" s="115"/>
      <c r="E40" s="115"/>
      <c r="F40" s="115"/>
      <c r="G40" s="115"/>
      <c r="H40" s="115"/>
      <c r="I40" s="115"/>
      <c r="J40" s="115"/>
    </row>
    <row r="41" spans="1:10" ht="20.25" customHeight="1" x14ac:dyDescent="0.2">
      <c r="A41" s="49"/>
      <c r="B41" s="49"/>
      <c r="C41" s="116"/>
      <c r="D41" s="116"/>
      <c r="E41" s="116"/>
      <c r="F41" s="50"/>
      <c r="G41" s="49"/>
      <c r="H41" s="49"/>
      <c r="I41" s="51"/>
    </row>
    <row r="42" spans="1:10" ht="20.25" customHeight="1" x14ac:dyDescent="0.2">
      <c r="A42" s="52"/>
      <c r="B42" s="52"/>
      <c r="C42" s="114"/>
      <c r="D42" s="114"/>
      <c r="E42" s="114"/>
      <c r="F42" s="53"/>
      <c r="G42" s="54"/>
      <c r="H42" s="54"/>
      <c r="I42" s="15"/>
    </row>
    <row r="43" spans="1:10" ht="22.5" customHeight="1" x14ac:dyDescent="0.2">
      <c r="A43" s="113" t="s">
        <v>78</v>
      </c>
      <c r="B43" s="113"/>
      <c r="D43" s="113" t="s">
        <v>51</v>
      </c>
      <c r="E43" s="113"/>
      <c r="F43" s="113"/>
      <c r="G43" s="54"/>
      <c r="H43" s="117" t="s">
        <v>52</v>
      </c>
      <c r="I43" s="117"/>
      <c r="J43" s="117"/>
    </row>
    <row r="44" spans="1:10" ht="12" customHeight="1" x14ac:dyDescent="0.2">
      <c r="A44" s="114" t="s">
        <v>79</v>
      </c>
      <c r="B44" s="114"/>
      <c r="C44" s="54"/>
      <c r="D44" s="54"/>
      <c r="E44" s="54"/>
      <c r="F44" s="54"/>
      <c r="G44" s="54"/>
      <c r="H44" s="54"/>
      <c r="I44" s="15"/>
      <c r="J44" s="55"/>
    </row>
    <row r="45" spans="1:10" x14ac:dyDescent="0.2">
      <c r="A45" s="54"/>
      <c r="B45" s="54"/>
      <c r="C45" s="54"/>
      <c r="D45" s="54"/>
      <c r="E45" s="54"/>
      <c r="F45" s="54"/>
      <c r="G45" s="54"/>
      <c r="H45" s="54"/>
      <c r="I45" s="15"/>
      <c r="J45" s="55"/>
    </row>
  </sheetData>
  <sheetProtection password="D221" sheet="1" objects="1" scenarios="1" formatColumns="0" selectLockedCells="1"/>
  <mergeCells count="34">
    <mergeCell ref="A9:J9"/>
    <mergeCell ref="A1:J1"/>
    <mergeCell ref="A2:J2"/>
    <mergeCell ref="A3:J3"/>
    <mergeCell ref="A4:J5"/>
    <mergeCell ref="A6:J6"/>
    <mergeCell ref="A32:J32"/>
    <mergeCell ref="G11:H11"/>
    <mergeCell ref="I11:J11"/>
    <mergeCell ref="B13:E13"/>
    <mergeCell ref="G13:H13"/>
    <mergeCell ref="I13:J13"/>
    <mergeCell ref="B15:E15"/>
    <mergeCell ref="G15:H15"/>
    <mergeCell ref="I15:J15"/>
    <mergeCell ref="B17:E17"/>
    <mergeCell ref="F17:H17"/>
    <mergeCell ref="I17:J17"/>
    <mergeCell ref="B19:C19"/>
    <mergeCell ref="G19:H19"/>
    <mergeCell ref="F34:H34"/>
    <mergeCell ref="F35:H35"/>
    <mergeCell ref="F36:H36"/>
    <mergeCell ref="F37:H37"/>
    <mergeCell ref="F38:H38"/>
    <mergeCell ref="A39:B39"/>
    <mergeCell ref="A44:B44"/>
    <mergeCell ref="A40:J40"/>
    <mergeCell ref="C41:E41"/>
    <mergeCell ref="C42:E42"/>
    <mergeCell ref="A43:B43"/>
    <mergeCell ref="D43:F43"/>
    <mergeCell ref="H43:J43"/>
    <mergeCell ref="F39:H39"/>
  </mergeCells>
  <pageMargins left="0.5" right="0.25" top="0.5" bottom="0.75" header="0.5" footer="0.5"/>
  <pageSetup scale="80"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1728"/>
  <sheetViews>
    <sheetView zoomScaleNormal="100" workbookViewId="0">
      <selection activeCell="A8" sqref="A8"/>
    </sheetView>
  </sheetViews>
  <sheetFormatPr defaultRowHeight="12.75" x14ac:dyDescent="0.2"/>
  <cols>
    <col min="1" max="1" width="7.140625" style="103" customWidth="1"/>
    <col min="2" max="2" width="50.7109375" style="57" customWidth="1"/>
    <col min="3" max="3" width="50.7109375" style="58" customWidth="1"/>
    <col min="4" max="5" width="15.42578125" style="57" customWidth="1"/>
    <col min="6" max="6" width="14" style="57" customWidth="1"/>
    <col min="7" max="7" width="12.28515625" style="57" customWidth="1"/>
    <col min="8" max="8" width="12.140625" style="58" bestFit="1" customWidth="1"/>
    <col min="9" max="9" width="11.140625" style="58" customWidth="1"/>
    <col min="10" max="10" width="12.42578125" style="58" customWidth="1"/>
    <col min="11" max="11" width="10.7109375" style="58" customWidth="1"/>
    <col min="12" max="12" width="10.5703125" style="108" customWidth="1"/>
    <col min="13" max="13" width="11.42578125" style="58" customWidth="1"/>
    <col min="14" max="14" width="12" style="58" customWidth="1"/>
    <col min="15" max="15" width="13.7109375" style="57" customWidth="1"/>
    <col min="16" max="16" width="11.28515625" style="57" customWidth="1"/>
    <col min="17" max="17" width="9.140625" style="108"/>
    <col min="18" max="18" width="9.140625" style="103"/>
    <col min="19" max="19" width="13" style="103" customWidth="1"/>
    <col min="20" max="16384" width="9.140625" style="103"/>
  </cols>
  <sheetData>
    <row r="1" spans="1:20" s="59" customFormat="1" x14ac:dyDescent="0.2">
      <c r="A1" s="56"/>
      <c r="B1" s="57"/>
      <c r="C1" s="58"/>
      <c r="D1" s="57"/>
      <c r="E1" s="57"/>
      <c r="F1" s="57"/>
      <c r="G1" s="57"/>
      <c r="H1" s="58"/>
      <c r="I1" s="58"/>
      <c r="J1" s="58"/>
      <c r="K1" s="58"/>
      <c r="M1" s="58"/>
      <c r="N1" s="58"/>
      <c r="O1" s="57"/>
      <c r="P1" s="57"/>
      <c r="R1" s="133" t="s">
        <v>53</v>
      </c>
      <c r="S1" s="133"/>
      <c r="T1" s="133"/>
    </row>
    <row r="2" spans="1:20" s="59" customFormat="1" x14ac:dyDescent="0.2">
      <c r="A2" s="60"/>
      <c r="B2" s="61" t="s">
        <v>54</v>
      </c>
      <c r="C2" s="134" t="str">
        <f>IF('Summary Progress Cover Sheet'!B13&lt;&gt;0,'Summary Progress Cover Sheet'!B13,"")</f>
        <v/>
      </c>
      <c r="D2" s="134"/>
      <c r="E2" s="134"/>
      <c r="F2" s="134"/>
      <c r="G2" s="62"/>
      <c r="H2" s="63"/>
      <c r="I2" s="63"/>
      <c r="J2" s="135" t="s">
        <v>30</v>
      </c>
      <c r="K2" s="135"/>
      <c r="L2" s="136" t="str">
        <f>IF('Summary Progress Cover Sheet'!I11&lt;&gt;0,'Summary Progress Cover Sheet'!I11,"")</f>
        <v/>
      </c>
      <c r="M2" s="136"/>
      <c r="N2" s="63"/>
      <c r="O2" s="62"/>
      <c r="P2" s="57"/>
      <c r="R2" s="133"/>
      <c r="S2" s="133"/>
      <c r="T2" s="133"/>
    </row>
    <row r="3" spans="1:20" s="59" customFormat="1" x14ac:dyDescent="0.2">
      <c r="A3" s="60"/>
      <c r="B3" s="64" t="s">
        <v>32</v>
      </c>
      <c r="C3" s="137" t="str">
        <f>IF('Summary Progress Cover Sheet'!B15&lt;&gt;0,'Summary Progress Cover Sheet'!B15,"")</f>
        <v/>
      </c>
      <c r="D3" s="137"/>
      <c r="E3" s="137"/>
      <c r="F3" s="137"/>
      <c r="G3" s="62"/>
      <c r="H3" s="63"/>
      <c r="I3" s="63"/>
      <c r="J3" s="63"/>
      <c r="K3" s="60"/>
      <c r="L3" s="60"/>
      <c r="M3" s="63"/>
      <c r="N3" s="63"/>
      <c r="O3" s="62"/>
      <c r="P3" s="57"/>
      <c r="R3" s="133"/>
      <c r="S3" s="133"/>
      <c r="T3" s="133"/>
    </row>
    <row r="4" spans="1:20" s="59" customFormat="1" x14ac:dyDescent="0.2">
      <c r="A4" s="60"/>
      <c r="B4" s="64" t="s">
        <v>34</v>
      </c>
      <c r="C4" s="137" t="str">
        <f>IF('Summary Progress Cover Sheet'!B17&lt;&gt;0,'Summary Progress Cover Sheet'!B17,"")</f>
        <v/>
      </c>
      <c r="D4" s="137"/>
      <c r="E4" s="137"/>
      <c r="F4" s="137"/>
      <c r="G4" s="62"/>
      <c r="H4" s="63"/>
      <c r="I4" s="63"/>
      <c r="L4" s="60"/>
      <c r="M4" s="65"/>
      <c r="N4" s="63"/>
      <c r="O4" s="62"/>
      <c r="P4" s="57"/>
      <c r="R4" s="133"/>
      <c r="S4" s="133"/>
      <c r="T4" s="133"/>
    </row>
    <row r="5" spans="1:20" s="59" customFormat="1" x14ac:dyDescent="0.2">
      <c r="A5" s="66"/>
      <c r="B5" s="62"/>
      <c r="C5" s="63"/>
      <c r="D5" s="62"/>
      <c r="E5" s="62"/>
      <c r="F5" s="62"/>
      <c r="G5" s="62"/>
      <c r="H5" s="63"/>
      <c r="I5" s="63"/>
      <c r="J5" s="63"/>
      <c r="K5" s="63"/>
      <c r="L5" s="60"/>
      <c r="M5" s="63"/>
      <c r="N5" s="63"/>
      <c r="O5" s="62"/>
      <c r="P5" s="57"/>
      <c r="R5" s="133"/>
      <c r="S5" s="133"/>
      <c r="T5" s="133"/>
    </row>
    <row r="6" spans="1:20" s="72" customFormat="1" ht="38.25" x14ac:dyDescent="0.2">
      <c r="A6" s="67" t="s">
        <v>55</v>
      </c>
      <c r="B6" s="68" t="s">
        <v>56</v>
      </c>
      <c r="C6" s="68" t="s">
        <v>21</v>
      </c>
      <c r="D6" s="69" t="s">
        <v>57</v>
      </c>
      <c r="E6" s="69" t="s">
        <v>58</v>
      </c>
      <c r="F6" s="69" t="s">
        <v>24</v>
      </c>
      <c r="G6" s="68" t="s">
        <v>25</v>
      </c>
      <c r="H6" s="68" t="s">
        <v>26</v>
      </c>
      <c r="I6" s="68" t="s">
        <v>27</v>
      </c>
      <c r="J6" s="70" t="s">
        <v>59</v>
      </c>
      <c r="K6" s="71" t="s">
        <v>60</v>
      </c>
      <c r="L6" s="68" t="s">
        <v>28</v>
      </c>
      <c r="M6" s="70" t="s">
        <v>61</v>
      </c>
      <c r="N6" s="70" t="s">
        <v>62</v>
      </c>
      <c r="O6" s="70" t="s">
        <v>63</v>
      </c>
      <c r="R6" s="73"/>
      <c r="S6" s="70" t="s">
        <v>64</v>
      </c>
      <c r="T6" s="73"/>
    </row>
    <row r="7" spans="1:20" s="60" customFormat="1" x14ac:dyDescent="0.2">
      <c r="A7" s="74"/>
      <c r="B7" s="74"/>
      <c r="C7" s="75"/>
      <c r="D7" s="76"/>
      <c r="E7" s="76"/>
      <c r="F7" s="77"/>
      <c r="G7" s="78"/>
      <c r="H7" s="78"/>
      <c r="I7" s="78"/>
      <c r="J7" s="79">
        <f t="shared" ref="J7:J70" si="0">+G7+H7+I7</f>
        <v>0</v>
      </c>
      <c r="K7" s="80" t="str">
        <f t="shared" ref="K7:K13" si="1">IF(F7&lt;&gt; "",J7/F7,"")</f>
        <v/>
      </c>
      <c r="L7" s="81"/>
      <c r="M7" s="82">
        <f t="shared" ref="M7:M70" si="2">J7*L7</f>
        <v>0</v>
      </c>
      <c r="N7" s="83">
        <f>H7-(H7*L7)+I7-(I7*L7)+S7</f>
        <v>0</v>
      </c>
      <c r="O7" s="82">
        <f t="shared" ref="O7:O70" si="3">+F7-J7</f>
        <v>0</v>
      </c>
      <c r="R7" s="84"/>
      <c r="S7" s="85"/>
      <c r="T7" s="84"/>
    </row>
    <row r="8" spans="1:20" s="60" customFormat="1" x14ac:dyDescent="0.2">
      <c r="A8" s="74"/>
      <c r="B8" s="74"/>
      <c r="C8" s="75"/>
      <c r="D8" s="76"/>
      <c r="E8" s="76"/>
      <c r="F8" s="77"/>
      <c r="G8" s="78"/>
      <c r="H8" s="78"/>
      <c r="I8" s="78"/>
      <c r="J8" s="79">
        <f t="shared" si="0"/>
        <v>0</v>
      </c>
      <c r="K8" s="80" t="str">
        <f t="shared" si="1"/>
        <v/>
      </c>
      <c r="L8" s="81"/>
      <c r="M8" s="82">
        <f t="shared" si="2"/>
        <v>0</v>
      </c>
      <c r="N8" s="83">
        <f t="shared" ref="N8:N71" si="4">H8-(H8*L8)+I8-(I8*L8)+S8</f>
        <v>0</v>
      </c>
      <c r="O8" s="82">
        <f t="shared" si="3"/>
        <v>0</v>
      </c>
      <c r="R8" s="84"/>
      <c r="S8" s="85"/>
      <c r="T8" s="84"/>
    </row>
    <row r="9" spans="1:20" s="60" customFormat="1" x14ac:dyDescent="0.2">
      <c r="A9" s="74"/>
      <c r="B9" s="74"/>
      <c r="C9" s="75"/>
      <c r="D9" s="76"/>
      <c r="E9" s="76"/>
      <c r="F9" s="77"/>
      <c r="G9" s="78"/>
      <c r="H9" s="78"/>
      <c r="I9" s="78"/>
      <c r="J9" s="79">
        <f t="shared" si="0"/>
        <v>0</v>
      </c>
      <c r="K9" s="80" t="str">
        <f t="shared" si="1"/>
        <v/>
      </c>
      <c r="L9" s="81"/>
      <c r="M9" s="82">
        <f t="shared" si="2"/>
        <v>0</v>
      </c>
      <c r="N9" s="83">
        <f t="shared" si="4"/>
        <v>0</v>
      </c>
      <c r="O9" s="82">
        <f t="shared" si="3"/>
        <v>0</v>
      </c>
      <c r="R9" s="84"/>
      <c r="S9" s="85"/>
      <c r="T9" s="84"/>
    </row>
    <row r="10" spans="1:20" s="60" customFormat="1" x14ac:dyDescent="0.2">
      <c r="A10" s="74"/>
      <c r="B10" s="74"/>
      <c r="C10" s="75"/>
      <c r="D10" s="76"/>
      <c r="E10" s="76"/>
      <c r="F10" s="77"/>
      <c r="G10" s="78"/>
      <c r="H10" s="78"/>
      <c r="I10" s="78"/>
      <c r="J10" s="79">
        <f t="shared" si="0"/>
        <v>0</v>
      </c>
      <c r="K10" s="80" t="str">
        <f t="shared" si="1"/>
        <v/>
      </c>
      <c r="L10" s="81"/>
      <c r="M10" s="82">
        <f t="shared" si="2"/>
        <v>0</v>
      </c>
      <c r="N10" s="83">
        <f t="shared" si="4"/>
        <v>0</v>
      </c>
      <c r="O10" s="82">
        <f t="shared" si="3"/>
        <v>0</v>
      </c>
      <c r="R10" s="84"/>
      <c r="S10" s="85"/>
      <c r="T10" s="84"/>
    </row>
    <row r="11" spans="1:20" s="60" customFormat="1" x14ac:dyDescent="0.2">
      <c r="A11" s="74"/>
      <c r="B11" s="74"/>
      <c r="C11" s="75"/>
      <c r="D11" s="76"/>
      <c r="E11" s="76"/>
      <c r="F11" s="77"/>
      <c r="G11" s="78"/>
      <c r="H11" s="78"/>
      <c r="I11" s="78"/>
      <c r="J11" s="79">
        <f t="shared" si="0"/>
        <v>0</v>
      </c>
      <c r="K11" s="80" t="str">
        <f t="shared" si="1"/>
        <v/>
      </c>
      <c r="L11" s="81"/>
      <c r="M11" s="82">
        <f t="shared" si="2"/>
        <v>0</v>
      </c>
      <c r="N11" s="83">
        <f t="shared" si="4"/>
        <v>0</v>
      </c>
      <c r="O11" s="82">
        <f t="shared" si="3"/>
        <v>0</v>
      </c>
      <c r="R11" s="84"/>
      <c r="S11" s="85"/>
      <c r="T11" s="84"/>
    </row>
    <row r="12" spans="1:20" s="60" customFormat="1" x14ac:dyDescent="0.2">
      <c r="A12" s="74"/>
      <c r="B12" s="74"/>
      <c r="C12" s="75"/>
      <c r="D12" s="76"/>
      <c r="E12" s="76"/>
      <c r="F12" s="77"/>
      <c r="G12" s="78"/>
      <c r="H12" s="78"/>
      <c r="I12" s="78"/>
      <c r="J12" s="79">
        <f t="shared" si="0"/>
        <v>0</v>
      </c>
      <c r="K12" s="80" t="str">
        <f t="shared" si="1"/>
        <v/>
      </c>
      <c r="L12" s="81"/>
      <c r="M12" s="82">
        <f t="shared" si="2"/>
        <v>0</v>
      </c>
      <c r="N12" s="83">
        <f t="shared" si="4"/>
        <v>0</v>
      </c>
      <c r="O12" s="82">
        <f t="shared" si="3"/>
        <v>0</v>
      </c>
      <c r="R12" s="84"/>
      <c r="S12" s="85"/>
      <c r="T12" s="84"/>
    </row>
    <row r="13" spans="1:20" s="60" customFormat="1" x14ac:dyDescent="0.2">
      <c r="A13" s="74"/>
      <c r="B13" s="74"/>
      <c r="C13" s="75"/>
      <c r="D13" s="76"/>
      <c r="E13" s="76"/>
      <c r="F13" s="77"/>
      <c r="G13" s="78"/>
      <c r="H13" s="78"/>
      <c r="I13" s="78"/>
      <c r="J13" s="79">
        <f t="shared" si="0"/>
        <v>0</v>
      </c>
      <c r="K13" s="80" t="str">
        <f t="shared" si="1"/>
        <v/>
      </c>
      <c r="L13" s="81"/>
      <c r="M13" s="82">
        <f t="shared" si="2"/>
        <v>0</v>
      </c>
      <c r="N13" s="83">
        <f t="shared" si="4"/>
        <v>0</v>
      </c>
      <c r="O13" s="82">
        <f t="shared" si="3"/>
        <v>0</v>
      </c>
      <c r="R13" s="84"/>
      <c r="S13" s="85"/>
      <c r="T13" s="84"/>
    </row>
    <row r="14" spans="1:20" s="60" customFormat="1" x14ac:dyDescent="0.2">
      <c r="A14" s="74"/>
      <c r="B14" s="74"/>
      <c r="C14" s="75"/>
      <c r="D14" s="76"/>
      <c r="E14" s="76"/>
      <c r="F14" s="77"/>
      <c r="G14" s="78"/>
      <c r="H14" s="78"/>
      <c r="I14" s="78"/>
      <c r="J14" s="79">
        <f t="shared" si="0"/>
        <v>0</v>
      </c>
      <c r="K14" s="80"/>
      <c r="L14" s="81"/>
      <c r="M14" s="82">
        <f t="shared" si="2"/>
        <v>0</v>
      </c>
      <c r="N14" s="83">
        <f t="shared" si="4"/>
        <v>0</v>
      </c>
      <c r="O14" s="82">
        <f t="shared" si="3"/>
        <v>0</v>
      </c>
      <c r="R14" s="84"/>
      <c r="S14" s="85"/>
      <c r="T14" s="84"/>
    </row>
    <row r="15" spans="1:20" s="60" customFormat="1" x14ac:dyDescent="0.2">
      <c r="A15" s="74"/>
      <c r="B15" s="74"/>
      <c r="C15" s="75"/>
      <c r="D15" s="76"/>
      <c r="E15" s="76"/>
      <c r="F15" s="77"/>
      <c r="G15" s="78"/>
      <c r="H15" s="78"/>
      <c r="I15" s="78"/>
      <c r="J15" s="79">
        <f t="shared" si="0"/>
        <v>0</v>
      </c>
      <c r="K15" s="80"/>
      <c r="L15" s="81"/>
      <c r="M15" s="82">
        <f t="shared" si="2"/>
        <v>0</v>
      </c>
      <c r="N15" s="83">
        <f t="shared" si="4"/>
        <v>0</v>
      </c>
      <c r="O15" s="82">
        <f t="shared" si="3"/>
        <v>0</v>
      </c>
      <c r="R15" s="84"/>
      <c r="S15" s="85"/>
      <c r="T15" s="84"/>
    </row>
    <row r="16" spans="1:20" s="60" customFormat="1" x14ac:dyDescent="0.2">
      <c r="A16" s="74"/>
      <c r="B16" s="74"/>
      <c r="C16" s="75"/>
      <c r="D16" s="76"/>
      <c r="E16" s="76"/>
      <c r="F16" s="77"/>
      <c r="G16" s="78"/>
      <c r="H16" s="78"/>
      <c r="I16" s="78"/>
      <c r="J16" s="79">
        <f t="shared" si="0"/>
        <v>0</v>
      </c>
      <c r="K16" s="80"/>
      <c r="L16" s="81"/>
      <c r="M16" s="82">
        <f t="shared" si="2"/>
        <v>0</v>
      </c>
      <c r="N16" s="83">
        <f t="shared" si="4"/>
        <v>0</v>
      </c>
      <c r="O16" s="82">
        <f t="shared" si="3"/>
        <v>0</v>
      </c>
      <c r="R16" s="84"/>
      <c r="S16" s="85"/>
      <c r="T16" s="84"/>
    </row>
    <row r="17" spans="1:20" s="60" customFormat="1" x14ac:dyDescent="0.2">
      <c r="A17" s="74"/>
      <c r="B17" s="74"/>
      <c r="C17" s="75"/>
      <c r="D17" s="76"/>
      <c r="E17" s="76"/>
      <c r="F17" s="77"/>
      <c r="G17" s="78"/>
      <c r="H17" s="78"/>
      <c r="I17" s="78"/>
      <c r="J17" s="79">
        <f t="shared" si="0"/>
        <v>0</v>
      </c>
      <c r="K17" s="80"/>
      <c r="L17" s="81"/>
      <c r="M17" s="82">
        <f t="shared" si="2"/>
        <v>0</v>
      </c>
      <c r="N17" s="83">
        <f t="shared" si="4"/>
        <v>0</v>
      </c>
      <c r="O17" s="82">
        <f t="shared" si="3"/>
        <v>0</v>
      </c>
      <c r="R17" s="84"/>
      <c r="S17" s="85"/>
      <c r="T17" s="84"/>
    </row>
    <row r="18" spans="1:20" s="60" customFormat="1" x14ac:dyDescent="0.2">
      <c r="A18" s="74"/>
      <c r="B18" s="74"/>
      <c r="C18" s="75"/>
      <c r="D18" s="76"/>
      <c r="E18" s="76"/>
      <c r="F18" s="77"/>
      <c r="G18" s="78"/>
      <c r="H18" s="78"/>
      <c r="I18" s="78"/>
      <c r="J18" s="79">
        <f t="shared" si="0"/>
        <v>0</v>
      </c>
      <c r="K18" s="80"/>
      <c r="L18" s="81"/>
      <c r="M18" s="82">
        <f t="shared" si="2"/>
        <v>0</v>
      </c>
      <c r="N18" s="83">
        <f t="shared" si="4"/>
        <v>0</v>
      </c>
      <c r="O18" s="82">
        <f t="shared" si="3"/>
        <v>0</v>
      </c>
      <c r="R18" s="84"/>
      <c r="S18" s="85"/>
      <c r="T18" s="84"/>
    </row>
    <row r="19" spans="1:20" s="60" customFormat="1" x14ac:dyDescent="0.2">
      <c r="A19" s="74"/>
      <c r="B19" s="74"/>
      <c r="C19" s="75"/>
      <c r="D19" s="76"/>
      <c r="E19" s="76"/>
      <c r="F19" s="77"/>
      <c r="G19" s="78"/>
      <c r="H19" s="78"/>
      <c r="I19" s="78"/>
      <c r="J19" s="79">
        <f t="shared" si="0"/>
        <v>0</v>
      </c>
      <c r="K19" s="80"/>
      <c r="L19" s="81"/>
      <c r="M19" s="82">
        <f t="shared" si="2"/>
        <v>0</v>
      </c>
      <c r="N19" s="83">
        <f t="shared" si="4"/>
        <v>0</v>
      </c>
      <c r="O19" s="82">
        <f t="shared" si="3"/>
        <v>0</v>
      </c>
      <c r="R19" s="84"/>
      <c r="S19" s="85"/>
      <c r="T19" s="84"/>
    </row>
    <row r="20" spans="1:20" s="60" customFormat="1" x14ac:dyDescent="0.2">
      <c r="A20" s="74"/>
      <c r="B20" s="74"/>
      <c r="C20" s="75"/>
      <c r="D20" s="76"/>
      <c r="E20" s="76"/>
      <c r="F20" s="77"/>
      <c r="G20" s="78"/>
      <c r="H20" s="78"/>
      <c r="I20" s="78"/>
      <c r="J20" s="79">
        <f t="shared" si="0"/>
        <v>0</v>
      </c>
      <c r="K20" s="80"/>
      <c r="L20" s="81"/>
      <c r="M20" s="82">
        <f t="shared" si="2"/>
        <v>0</v>
      </c>
      <c r="N20" s="83">
        <f t="shared" si="4"/>
        <v>0</v>
      </c>
      <c r="O20" s="82">
        <f t="shared" si="3"/>
        <v>0</v>
      </c>
      <c r="R20" s="84"/>
      <c r="S20" s="85"/>
      <c r="T20" s="84"/>
    </row>
    <row r="21" spans="1:20" s="60" customFormat="1" x14ac:dyDescent="0.2">
      <c r="A21" s="74"/>
      <c r="B21" s="74"/>
      <c r="C21" s="75"/>
      <c r="D21" s="76"/>
      <c r="E21" s="76"/>
      <c r="F21" s="77"/>
      <c r="G21" s="78"/>
      <c r="H21" s="78"/>
      <c r="I21" s="78"/>
      <c r="J21" s="79">
        <f t="shared" si="0"/>
        <v>0</v>
      </c>
      <c r="K21" s="80"/>
      <c r="L21" s="81"/>
      <c r="M21" s="82">
        <f t="shared" si="2"/>
        <v>0</v>
      </c>
      <c r="N21" s="83">
        <f t="shared" si="4"/>
        <v>0</v>
      </c>
      <c r="O21" s="82">
        <f t="shared" si="3"/>
        <v>0</v>
      </c>
      <c r="R21" s="84"/>
      <c r="S21" s="85"/>
      <c r="T21" s="84"/>
    </row>
    <row r="22" spans="1:20" s="60" customFormat="1" x14ac:dyDescent="0.2">
      <c r="A22" s="74"/>
      <c r="B22" s="74"/>
      <c r="C22" s="75"/>
      <c r="D22" s="76"/>
      <c r="E22" s="76"/>
      <c r="F22" s="77"/>
      <c r="G22" s="78"/>
      <c r="H22" s="78"/>
      <c r="I22" s="78"/>
      <c r="J22" s="79">
        <f t="shared" si="0"/>
        <v>0</v>
      </c>
      <c r="K22" s="80"/>
      <c r="L22" s="81"/>
      <c r="M22" s="82">
        <f t="shared" si="2"/>
        <v>0</v>
      </c>
      <c r="N22" s="83">
        <f t="shared" si="4"/>
        <v>0</v>
      </c>
      <c r="O22" s="82">
        <f t="shared" si="3"/>
        <v>0</v>
      </c>
      <c r="R22" s="84"/>
      <c r="S22" s="85"/>
      <c r="T22" s="84"/>
    </row>
    <row r="23" spans="1:20" s="60" customFormat="1" x14ac:dyDescent="0.2">
      <c r="A23" s="74"/>
      <c r="B23" s="74"/>
      <c r="C23" s="75"/>
      <c r="D23" s="76"/>
      <c r="E23" s="76"/>
      <c r="F23" s="77"/>
      <c r="G23" s="78"/>
      <c r="H23" s="78"/>
      <c r="I23" s="78"/>
      <c r="J23" s="79">
        <f t="shared" si="0"/>
        <v>0</v>
      </c>
      <c r="K23" s="80"/>
      <c r="L23" s="81"/>
      <c r="M23" s="82">
        <f t="shared" si="2"/>
        <v>0</v>
      </c>
      <c r="N23" s="83">
        <f t="shared" si="4"/>
        <v>0</v>
      </c>
      <c r="O23" s="82">
        <f t="shared" si="3"/>
        <v>0</v>
      </c>
      <c r="R23" s="84"/>
      <c r="S23" s="85"/>
      <c r="T23" s="84"/>
    </row>
    <row r="24" spans="1:20" s="60" customFormat="1" x14ac:dyDescent="0.2">
      <c r="A24" s="74"/>
      <c r="B24" s="74"/>
      <c r="C24" s="75"/>
      <c r="D24" s="76"/>
      <c r="E24" s="76"/>
      <c r="F24" s="77"/>
      <c r="G24" s="78"/>
      <c r="H24" s="78"/>
      <c r="I24" s="78"/>
      <c r="J24" s="79">
        <f t="shared" si="0"/>
        <v>0</v>
      </c>
      <c r="K24" s="80"/>
      <c r="L24" s="81"/>
      <c r="M24" s="82">
        <f t="shared" si="2"/>
        <v>0</v>
      </c>
      <c r="N24" s="83">
        <f t="shared" si="4"/>
        <v>0</v>
      </c>
      <c r="O24" s="82">
        <f t="shared" si="3"/>
        <v>0</v>
      </c>
      <c r="R24" s="84"/>
      <c r="S24" s="85"/>
      <c r="T24" s="84"/>
    </row>
    <row r="25" spans="1:20" s="60" customFormat="1" x14ac:dyDescent="0.2">
      <c r="A25" s="74"/>
      <c r="B25" s="74"/>
      <c r="C25" s="75"/>
      <c r="D25" s="76"/>
      <c r="E25" s="76"/>
      <c r="F25" s="77"/>
      <c r="G25" s="78"/>
      <c r="H25" s="78"/>
      <c r="I25" s="78"/>
      <c r="J25" s="79">
        <f t="shared" si="0"/>
        <v>0</v>
      </c>
      <c r="K25" s="80"/>
      <c r="L25" s="81"/>
      <c r="M25" s="82">
        <f t="shared" si="2"/>
        <v>0</v>
      </c>
      <c r="N25" s="83">
        <f t="shared" si="4"/>
        <v>0</v>
      </c>
      <c r="O25" s="82">
        <f t="shared" si="3"/>
        <v>0</v>
      </c>
      <c r="R25" s="84"/>
      <c r="S25" s="85"/>
      <c r="T25" s="84"/>
    </row>
    <row r="26" spans="1:20" s="60" customFormat="1" x14ac:dyDescent="0.2">
      <c r="A26" s="74"/>
      <c r="B26" s="74"/>
      <c r="C26" s="75"/>
      <c r="D26" s="76"/>
      <c r="E26" s="76"/>
      <c r="F26" s="77"/>
      <c r="G26" s="78"/>
      <c r="H26" s="78"/>
      <c r="I26" s="78"/>
      <c r="J26" s="79">
        <f t="shared" si="0"/>
        <v>0</v>
      </c>
      <c r="K26" s="80"/>
      <c r="L26" s="81"/>
      <c r="M26" s="82">
        <f t="shared" si="2"/>
        <v>0</v>
      </c>
      <c r="N26" s="83">
        <f t="shared" si="4"/>
        <v>0</v>
      </c>
      <c r="O26" s="82">
        <f t="shared" si="3"/>
        <v>0</v>
      </c>
      <c r="R26" s="84"/>
      <c r="S26" s="85"/>
      <c r="T26" s="84"/>
    </row>
    <row r="27" spans="1:20" s="60" customFormat="1" x14ac:dyDescent="0.2">
      <c r="A27" s="74"/>
      <c r="B27" s="74"/>
      <c r="C27" s="75"/>
      <c r="D27" s="76"/>
      <c r="E27" s="76"/>
      <c r="F27" s="77"/>
      <c r="G27" s="78"/>
      <c r="H27" s="78"/>
      <c r="I27" s="78"/>
      <c r="J27" s="79">
        <f t="shared" si="0"/>
        <v>0</v>
      </c>
      <c r="K27" s="80"/>
      <c r="L27" s="81"/>
      <c r="M27" s="82">
        <f t="shared" si="2"/>
        <v>0</v>
      </c>
      <c r="N27" s="83">
        <f t="shared" si="4"/>
        <v>0</v>
      </c>
      <c r="O27" s="82">
        <f t="shared" si="3"/>
        <v>0</v>
      </c>
      <c r="R27" s="84"/>
      <c r="S27" s="85"/>
      <c r="T27" s="84"/>
    </row>
    <row r="28" spans="1:20" s="60" customFormat="1" x14ac:dyDescent="0.2">
      <c r="A28" s="74"/>
      <c r="B28" s="74"/>
      <c r="C28" s="75"/>
      <c r="D28" s="76"/>
      <c r="E28" s="76"/>
      <c r="F28" s="77"/>
      <c r="G28" s="78"/>
      <c r="H28" s="78"/>
      <c r="I28" s="78"/>
      <c r="J28" s="79">
        <f t="shared" si="0"/>
        <v>0</v>
      </c>
      <c r="K28" s="80"/>
      <c r="L28" s="81"/>
      <c r="M28" s="82">
        <f t="shared" si="2"/>
        <v>0</v>
      </c>
      <c r="N28" s="83">
        <f t="shared" si="4"/>
        <v>0</v>
      </c>
      <c r="O28" s="82">
        <f t="shared" si="3"/>
        <v>0</v>
      </c>
      <c r="R28" s="84"/>
      <c r="S28" s="85"/>
      <c r="T28" s="84"/>
    </row>
    <row r="29" spans="1:20" s="60" customFormat="1" x14ac:dyDescent="0.2">
      <c r="A29" s="74"/>
      <c r="B29" s="74"/>
      <c r="C29" s="75"/>
      <c r="D29" s="76"/>
      <c r="E29" s="76"/>
      <c r="F29" s="77"/>
      <c r="G29" s="78"/>
      <c r="H29" s="78"/>
      <c r="I29" s="78"/>
      <c r="J29" s="79">
        <f t="shared" si="0"/>
        <v>0</v>
      </c>
      <c r="K29" s="80"/>
      <c r="L29" s="81"/>
      <c r="M29" s="82">
        <f t="shared" si="2"/>
        <v>0</v>
      </c>
      <c r="N29" s="83">
        <f t="shared" si="4"/>
        <v>0</v>
      </c>
      <c r="O29" s="82">
        <f t="shared" si="3"/>
        <v>0</v>
      </c>
      <c r="R29" s="84"/>
      <c r="S29" s="85"/>
      <c r="T29" s="84"/>
    </row>
    <row r="30" spans="1:20" s="60" customFormat="1" x14ac:dyDescent="0.2">
      <c r="A30" s="74"/>
      <c r="B30" s="74"/>
      <c r="C30" s="75"/>
      <c r="D30" s="76"/>
      <c r="E30" s="76"/>
      <c r="F30" s="77"/>
      <c r="G30" s="78"/>
      <c r="H30" s="78"/>
      <c r="I30" s="78"/>
      <c r="J30" s="79">
        <f t="shared" si="0"/>
        <v>0</v>
      </c>
      <c r="K30" s="80"/>
      <c r="L30" s="81"/>
      <c r="M30" s="82">
        <f t="shared" si="2"/>
        <v>0</v>
      </c>
      <c r="N30" s="83">
        <f t="shared" si="4"/>
        <v>0</v>
      </c>
      <c r="O30" s="82">
        <f t="shared" si="3"/>
        <v>0</v>
      </c>
      <c r="R30" s="84"/>
      <c r="S30" s="85"/>
      <c r="T30" s="84"/>
    </row>
    <row r="31" spans="1:20" s="60" customFormat="1" x14ac:dyDescent="0.2">
      <c r="A31" s="74"/>
      <c r="B31" s="74"/>
      <c r="C31" s="75"/>
      <c r="D31" s="76"/>
      <c r="E31" s="76"/>
      <c r="F31" s="77"/>
      <c r="G31" s="78"/>
      <c r="H31" s="78"/>
      <c r="I31" s="78"/>
      <c r="J31" s="79">
        <f t="shared" si="0"/>
        <v>0</v>
      </c>
      <c r="K31" s="80"/>
      <c r="L31" s="81"/>
      <c r="M31" s="82">
        <f t="shared" si="2"/>
        <v>0</v>
      </c>
      <c r="N31" s="83">
        <f t="shared" si="4"/>
        <v>0</v>
      </c>
      <c r="O31" s="82">
        <f t="shared" si="3"/>
        <v>0</v>
      </c>
      <c r="R31" s="84"/>
      <c r="S31" s="85"/>
      <c r="T31" s="84"/>
    </row>
    <row r="32" spans="1:20" s="60" customFormat="1" x14ac:dyDescent="0.2">
      <c r="A32" s="74"/>
      <c r="B32" s="74"/>
      <c r="C32" s="75"/>
      <c r="D32" s="76"/>
      <c r="E32" s="76"/>
      <c r="F32" s="77"/>
      <c r="G32" s="78"/>
      <c r="H32" s="78"/>
      <c r="I32" s="78"/>
      <c r="J32" s="79">
        <f t="shared" si="0"/>
        <v>0</v>
      </c>
      <c r="K32" s="80"/>
      <c r="L32" s="81"/>
      <c r="M32" s="82">
        <f t="shared" si="2"/>
        <v>0</v>
      </c>
      <c r="N32" s="83">
        <f t="shared" si="4"/>
        <v>0</v>
      </c>
      <c r="O32" s="82">
        <f t="shared" si="3"/>
        <v>0</v>
      </c>
      <c r="R32" s="84"/>
      <c r="S32" s="85"/>
      <c r="T32" s="84"/>
    </row>
    <row r="33" spans="1:20" s="60" customFormat="1" x14ac:dyDescent="0.2">
      <c r="A33" s="74"/>
      <c r="B33" s="74"/>
      <c r="C33" s="75"/>
      <c r="D33" s="76"/>
      <c r="E33" s="76"/>
      <c r="F33" s="77"/>
      <c r="G33" s="78"/>
      <c r="H33" s="78"/>
      <c r="I33" s="78"/>
      <c r="J33" s="79">
        <f t="shared" si="0"/>
        <v>0</v>
      </c>
      <c r="K33" s="80"/>
      <c r="L33" s="81"/>
      <c r="M33" s="82">
        <f t="shared" si="2"/>
        <v>0</v>
      </c>
      <c r="N33" s="83">
        <f t="shared" si="4"/>
        <v>0</v>
      </c>
      <c r="O33" s="82">
        <f t="shared" si="3"/>
        <v>0</v>
      </c>
      <c r="R33" s="84"/>
      <c r="S33" s="85"/>
      <c r="T33" s="84"/>
    </row>
    <row r="34" spans="1:20" s="60" customFormat="1" x14ac:dyDescent="0.2">
      <c r="A34" s="74"/>
      <c r="B34" s="74"/>
      <c r="C34" s="75"/>
      <c r="D34" s="76"/>
      <c r="E34" s="76"/>
      <c r="F34" s="77"/>
      <c r="G34" s="78"/>
      <c r="H34" s="78"/>
      <c r="I34" s="78"/>
      <c r="J34" s="79">
        <f t="shared" si="0"/>
        <v>0</v>
      </c>
      <c r="K34" s="80"/>
      <c r="L34" s="81"/>
      <c r="M34" s="82">
        <f t="shared" si="2"/>
        <v>0</v>
      </c>
      <c r="N34" s="83">
        <f t="shared" si="4"/>
        <v>0</v>
      </c>
      <c r="O34" s="82">
        <f t="shared" si="3"/>
        <v>0</v>
      </c>
      <c r="R34" s="84"/>
      <c r="S34" s="85"/>
      <c r="T34" s="84"/>
    </row>
    <row r="35" spans="1:20" s="60" customFormat="1" x14ac:dyDescent="0.2">
      <c r="A35" s="74"/>
      <c r="B35" s="74"/>
      <c r="C35" s="75"/>
      <c r="D35" s="76"/>
      <c r="E35" s="76"/>
      <c r="F35" s="77"/>
      <c r="G35" s="78"/>
      <c r="H35" s="78"/>
      <c r="I35" s="78"/>
      <c r="J35" s="79">
        <f t="shared" si="0"/>
        <v>0</v>
      </c>
      <c r="K35" s="80"/>
      <c r="L35" s="81"/>
      <c r="M35" s="82">
        <f t="shared" si="2"/>
        <v>0</v>
      </c>
      <c r="N35" s="83">
        <f t="shared" si="4"/>
        <v>0</v>
      </c>
      <c r="O35" s="82">
        <f t="shared" si="3"/>
        <v>0</v>
      </c>
      <c r="R35" s="84"/>
      <c r="S35" s="85"/>
      <c r="T35" s="84"/>
    </row>
    <row r="36" spans="1:20" s="60" customFormat="1" x14ac:dyDescent="0.2">
      <c r="A36" s="74"/>
      <c r="B36" s="74"/>
      <c r="C36" s="75"/>
      <c r="D36" s="76"/>
      <c r="E36" s="76"/>
      <c r="F36" s="77"/>
      <c r="G36" s="78"/>
      <c r="H36" s="78"/>
      <c r="I36" s="78"/>
      <c r="J36" s="79">
        <f t="shared" si="0"/>
        <v>0</v>
      </c>
      <c r="K36" s="80"/>
      <c r="L36" s="81"/>
      <c r="M36" s="82">
        <f t="shared" si="2"/>
        <v>0</v>
      </c>
      <c r="N36" s="83">
        <f t="shared" si="4"/>
        <v>0</v>
      </c>
      <c r="O36" s="82">
        <f t="shared" si="3"/>
        <v>0</v>
      </c>
      <c r="R36" s="84"/>
      <c r="S36" s="85"/>
      <c r="T36" s="84"/>
    </row>
    <row r="37" spans="1:20" s="60" customFormat="1" x14ac:dyDescent="0.2">
      <c r="A37" s="74"/>
      <c r="B37" s="74"/>
      <c r="C37" s="75"/>
      <c r="D37" s="76"/>
      <c r="E37" s="76"/>
      <c r="F37" s="77"/>
      <c r="G37" s="78"/>
      <c r="H37" s="78"/>
      <c r="I37" s="78"/>
      <c r="J37" s="79">
        <f t="shared" si="0"/>
        <v>0</v>
      </c>
      <c r="K37" s="80"/>
      <c r="L37" s="81"/>
      <c r="M37" s="82">
        <f t="shared" si="2"/>
        <v>0</v>
      </c>
      <c r="N37" s="83">
        <f t="shared" si="4"/>
        <v>0</v>
      </c>
      <c r="O37" s="82">
        <f t="shared" si="3"/>
        <v>0</v>
      </c>
      <c r="R37" s="84"/>
      <c r="S37" s="85"/>
      <c r="T37" s="84"/>
    </row>
    <row r="38" spans="1:20" s="60" customFormat="1" x14ac:dyDescent="0.2">
      <c r="A38" s="74"/>
      <c r="B38" s="74"/>
      <c r="C38" s="75"/>
      <c r="D38" s="76"/>
      <c r="E38" s="76"/>
      <c r="F38" s="77"/>
      <c r="G38" s="78"/>
      <c r="H38" s="78"/>
      <c r="I38" s="78"/>
      <c r="J38" s="79">
        <f t="shared" si="0"/>
        <v>0</v>
      </c>
      <c r="K38" s="80"/>
      <c r="L38" s="81"/>
      <c r="M38" s="82">
        <f t="shared" si="2"/>
        <v>0</v>
      </c>
      <c r="N38" s="83">
        <f t="shared" si="4"/>
        <v>0</v>
      </c>
      <c r="O38" s="82">
        <f t="shared" si="3"/>
        <v>0</v>
      </c>
      <c r="R38" s="84"/>
      <c r="S38" s="85"/>
      <c r="T38" s="84"/>
    </row>
    <row r="39" spans="1:20" s="60" customFormat="1" x14ac:dyDescent="0.2">
      <c r="A39" s="74"/>
      <c r="B39" s="74"/>
      <c r="C39" s="75"/>
      <c r="D39" s="76"/>
      <c r="E39" s="76"/>
      <c r="F39" s="77"/>
      <c r="G39" s="78"/>
      <c r="H39" s="78"/>
      <c r="I39" s="78"/>
      <c r="J39" s="79">
        <f t="shared" si="0"/>
        <v>0</v>
      </c>
      <c r="K39" s="80"/>
      <c r="L39" s="81"/>
      <c r="M39" s="82">
        <f t="shared" si="2"/>
        <v>0</v>
      </c>
      <c r="N39" s="83">
        <f t="shared" si="4"/>
        <v>0</v>
      </c>
      <c r="O39" s="82">
        <f t="shared" si="3"/>
        <v>0</v>
      </c>
      <c r="R39" s="84"/>
      <c r="S39" s="85"/>
      <c r="T39" s="84"/>
    </row>
    <row r="40" spans="1:20" s="60" customFormat="1" x14ac:dyDescent="0.2">
      <c r="A40" s="74"/>
      <c r="B40" s="74"/>
      <c r="C40" s="75"/>
      <c r="D40" s="76"/>
      <c r="E40" s="76"/>
      <c r="F40" s="77"/>
      <c r="G40" s="78"/>
      <c r="H40" s="78"/>
      <c r="I40" s="78"/>
      <c r="J40" s="79">
        <f t="shared" si="0"/>
        <v>0</v>
      </c>
      <c r="K40" s="80"/>
      <c r="L40" s="81"/>
      <c r="M40" s="82">
        <f t="shared" si="2"/>
        <v>0</v>
      </c>
      <c r="N40" s="83">
        <f t="shared" si="4"/>
        <v>0</v>
      </c>
      <c r="O40" s="82">
        <f t="shared" si="3"/>
        <v>0</v>
      </c>
      <c r="R40" s="84"/>
      <c r="S40" s="85"/>
      <c r="T40" s="84"/>
    </row>
    <row r="41" spans="1:20" s="60" customFormat="1" x14ac:dyDescent="0.2">
      <c r="A41" s="74"/>
      <c r="B41" s="74"/>
      <c r="C41" s="75"/>
      <c r="D41" s="76"/>
      <c r="E41" s="76"/>
      <c r="F41" s="77"/>
      <c r="G41" s="78"/>
      <c r="H41" s="78"/>
      <c r="I41" s="78"/>
      <c r="J41" s="79">
        <f t="shared" si="0"/>
        <v>0</v>
      </c>
      <c r="K41" s="80"/>
      <c r="L41" s="81"/>
      <c r="M41" s="82">
        <f t="shared" si="2"/>
        <v>0</v>
      </c>
      <c r="N41" s="83">
        <f t="shared" si="4"/>
        <v>0</v>
      </c>
      <c r="O41" s="82">
        <f t="shared" si="3"/>
        <v>0</v>
      </c>
      <c r="R41" s="84"/>
      <c r="S41" s="85"/>
      <c r="T41" s="84"/>
    </row>
    <row r="42" spans="1:20" s="60" customFormat="1" x14ac:dyDescent="0.2">
      <c r="A42" s="74"/>
      <c r="B42" s="74"/>
      <c r="C42" s="75"/>
      <c r="D42" s="76"/>
      <c r="E42" s="76"/>
      <c r="F42" s="77"/>
      <c r="G42" s="78"/>
      <c r="H42" s="78"/>
      <c r="I42" s="78"/>
      <c r="J42" s="79">
        <f t="shared" si="0"/>
        <v>0</v>
      </c>
      <c r="K42" s="80"/>
      <c r="L42" s="81"/>
      <c r="M42" s="82">
        <f t="shared" si="2"/>
        <v>0</v>
      </c>
      <c r="N42" s="83">
        <f t="shared" si="4"/>
        <v>0</v>
      </c>
      <c r="O42" s="82">
        <f t="shared" si="3"/>
        <v>0</v>
      </c>
      <c r="R42" s="84"/>
      <c r="S42" s="85"/>
      <c r="T42" s="84"/>
    </row>
    <row r="43" spans="1:20" s="60" customFormat="1" x14ac:dyDescent="0.2">
      <c r="A43" s="74"/>
      <c r="B43" s="74"/>
      <c r="C43" s="75"/>
      <c r="D43" s="76"/>
      <c r="E43" s="76"/>
      <c r="F43" s="77"/>
      <c r="G43" s="78"/>
      <c r="H43" s="78"/>
      <c r="I43" s="78"/>
      <c r="J43" s="79">
        <f t="shared" si="0"/>
        <v>0</v>
      </c>
      <c r="K43" s="80"/>
      <c r="L43" s="81"/>
      <c r="M43" s="82">
        <f t="shared" si="2"/>
        <v>0</v>
      </c>
      <c r="N43" s="83">
        <f t="shared" si="4"/>
        <v>0</v>
      </c>
      <c r="O43" s="82">
        <f t="shared" si="3"/>
        <v>0</v>
      </c>
      <c r="R43" s="84"/>
      <c r="S43" s="85"/>
      <c r="T43" s="84"/>
    </row>
    <row r="44" spans="1:20" s="60" customFormat="1" x14ac:dyDescent="0.2">
      <c r="A44" s="74"/>
      <c r="B44" s="74"/>
      <c r="C44" s="75"/>
      <c r="D44" s="76"/>
      <c r="E44" s="76"/>
      <c r="F44" s="77"/>
      <c r="G44" s="78"/>
      <c r="H44" s="78"/>
      <c r="I44" s="78"/>
      <c r="J44" s="79">
        <f t="shared" si="0"/>
        <v>0</v>
      </c>
      <c r="K44" s="80"/>
      <c r="L44" s="81"/>
      <c r="M44" s="82">
        <f t="shared" si="2"/>
        <v>0</v>
      </c>
      <c r="N44" s="83">
        <f t="shared" si="4"/>
        <v>0</v>
      </c>
      <c r="O44" s="82">
        <f t="shared" si="3"/>
        <v>0</v>
      </c>
      <c r="R44" s="84"/>
      <c r="S44" s="85"/>
      <c r="T44" s="84"/>
    </row>
    <row r="45" spans="1:20" s="60" customFormat="1" x14ac:dyDescent="0.2">
      <c r="A45" s="74"/>
      <c r="B45" s="74"/>
      <c r="C45" s="75"/>
      <c r="D45" s="76"/>
      <c r="E45" s="76"/>
      <c r="F45" s="77"/>
      <c r="G45" s="78"/>
      <c r="H45" s="78"/>
      <c r="I45" s="78"/>
      <c r="J45" s="79">
        <f t="shared" si="0"/>
        <v>0</v>
      </c>
      <c r="K45" s="80"/>
      <c r="L45" s="81"/>
      <c r="M45" s="82">
        <f t="shared" si="2"/>
        <v>0</v>
      </c>
      <c r="N45" s="83">
        <f t="shared" si="4"/>
        <v>0</v>
      </c>
      <c r="O45" s="82">
        <f t="shared" si="3"/>
        <v>0</v>
      </c>
      <c r="R45" s="84"/>
      <c r="S45" s="85"/>
      <c r="T45" s="84"/>
    </row>
    <row r="46" spans="1:20" s="60" customFormat="1" x14ac:dyDescent="0.2">
      <c r="A46" s="74"/>
      <c r="B46" s="74"/>
      <c r="C46" s="75"/>
      <c r="D46" s="76"/>
      <c r="E46" s="76"/>
      <c r="F46" s="77"/>
      <c r="G46" s="78"/>
      <c r="H46" s="78"/>
      <c r="I46" s="78"/>
      <c r="J46" s="79">
        <f t="shared" si="0"/>
        <v>0</v>
      </c>
      <c r="K46" s="80"/>
      <c r="L46" s="81"/>
      <c r="M46" s="82">
        <f t="shared" si="2"/>
        <v>0</v>
      </c>
      <c r="N46" s="83">
        <f t="shared" si="4"/>
        <v>0</v>
      </c>
      <c r="O46" s="82">
        <f t="shared" si="3"/>
        <v>0</v>
      </c>
      <c r="R46" s="84"/>
      <c r="S46" s="85"/>
      <c r="T46" s="84"/>
    </row>
    <row r="47" spans="1:20" s="60" customFormat="1" x14ac:dyDescent="0.2">
      <c r="A47" s="74"/>
      <c r="B47" s="74"/>
      <c r="C47" s="75"/>
      <c r="D47" s="76"/>
      <c r="E47" s="76"/>
      <c r="F47" s="77"/>
      <c r="G47" s="78"/>
      <c r="H47" s="78"/>
      <c r="I47" s="78"/>
      <c r="J47" s="79">
        <f t="shared" si="0"/>
        <v>0</v>
      </c>
      <c r="K47" s="80"/>
      <c r="L47" s="81"/>
      <c r="M47" s="82">
        <f t="shared" si="2"/>
        <v>0</v>
      </c>
      <c r="N47" s="83">
        <f t="shared" si="4"/>
        <v>0</v>
      </c>
      <c r="O47" s="82">
        <f t="shared" si="3"/>
        <v>0</v>
      </c>
      <c r="R47" s="84"/>
      <c r="S47" s="85"/>
      <c r="T47" s="84"/>
    </row>
    <row r="48" spans="1:20" s="60" customFormat="1" x14ac:dyDescent="0.2">
      <c r="A48" s="74"/>
      <c r="B48" s="74"/>
      <c r="C48" s="75"/>
      <c r="D48" s="76"/>
      <c r="E48" s="76"/>
      <c r="F48" s="77"/>
      <c r="G48" s="78"/>
      <c r="H48" s="78"/>
      <c r="I48" s="78"/>
      <c r="J48" s="79">
        <f t="shared" si="0"/>
        <v>0</v>
      </c>
      <c r="K48" s="80"/>
      <c r="L48" s="81"/>
      <c r="M48" s="82">
        <f t="shared" si="2"/>
        <v>0</v>
      </c>
      <c r="N48" s="83">
        <f t="shared" si="4"/>
        <v>0</v>
      </c>
      <c r="O48" s="82">
        <f t="shared" si="3"/>
        <v>0</v>
      </c>
      <c r="R48" s="84"/>
      <c r="S48" s="85"/>
      <c r="T48" s="84"/>
    </row>
    <row r="49" spans="1:20" s="60" customFormat="1" x14ac:dyDescent="0.2">
      <c r="A49" s="74"/>
      <c r="B49" s="74"/>
      <c r="C49" s="75"/>
      <c r="D49" s="76"/>
      <c r="E49" s="76"/>
      <c r="F49" s="77"/>
      <c r="G49" s="78"/>
      <c r="H49" s="78"/>
      <c r="I49" s="78"/>
      <c r="J49" s="79">
        <f t="shared" si="0"/>
        <v>0</v>
      </c>
      <c r="K49" s="80"/>
      <c r="L49" s="81"/>
      <c r="M49" s="82">
        <f t="shared" si="2"/>
        <v>0</v>
      </c>
      <c r="N49" s="83">
        <f t="shared" si="4"/>
        <v>0</v>
      </c>
      <c r="O49" s="82">
        <f t="shared" si="3"/>
        <v>0</v>
      </c>
      <c r="R49" s="84"/>
      <c r="S49" s="85"/>
      <c r="T49" s="84"/>
    </row>
    <row r="50" spans="1:20" s="60" customFormat="1" x14ac:dyDescent="0.2">
      <c r="A50" s="74"/>
      <c r="B50" s="74"/>
      <c r="C50" s="75"/>
      <c r="D50" s="76"/>
      <c r="E50" s="76"/>
      <c r="F50" s="77"/>
      <c r="G50" s="78"/>
      <c r="H50" s="78"/>
      <c r="I50" s="78"/>
      <c r="J50" s="79">
        <f t="shared" si="0"/>
        <v>0</v>
      </c>
      <c r="K50" s="80"/>
      <c r="L50" s="81"/>
      <c r="M50" s="82">
        <f t="shared" si="2"/>
        <v>0</v>
      </c>
      <c r="N50" s="83">
        <f t="shared" si="4"/>
        <v>0</v>
      </c>
      <c r="O50" s="82">
        <f t="shared" si="3"/>
        <v>0</v>
      </c>
      <c r="R50" s="84"/>
      <c r="S50" s="85"/>
      <c r="T50" s="84"/>
    </row>
    <row r="51" spans="1:20" s="60" customFormat="1" x14ac:dyDescent="0.2">
      <c r="A51" s="74"/>
      <c r="B51" s="74"/>
      <c r="C51" s="75"/>
      <c r="D51" s="76"/>
      <c r="E51" s="76"/>
      <c r="F51" s="77"/>
      <c r="G51" s="78"/>
      <c r="H51" s="78"/>
      <c r="I51" s="78"/>
      <c r="J51" s="79">
        <f t="shared" si="0"/>
        <v>0</v>
      </c>
      <c r="K51" s="80"/>
      <c r="L51" s="81"/>
      <c r="M51" s="82">
        <f t="shared" si="2"/>
        <v>0</v>
      </c>
      <c r="N51" s="83">
        <f t="shared" si="4"/>
        <v>0</v>
      </c>
      <c r="O51" s="82">
        <f t="shared" si="3"/>
        <v>0</v>
      </c>
      <c r="R51" s="84"/>
      <c r="S51" s="85"/>
      <c r="T51" s="84"/>
    </row>
    <row r="52" spans="1:20" s="60" customFormat="1" x14ac:dyDescent="0.2">
      <c r="A52" s="74"/>
      <c r="B52" s="74"/>
      <c r="C52" s="75"/>
      <c r="D52" s="76"/>
      <c r="E52" s="76"/>
      <c r="F52" s="77"/>
      <c r="G52" s="78"/>
      <c r="H52" s="78"/>
      <c r="I52" s="78"/>
      <c r="J52" s="79">
        <f t="shared" si="0"/>
        <v>0</v>
      </c>
      <c r="K52" s="80"/>
      <c r="L52" s="81"/>
      <c r="M52" s="82">
        <f t="shared" si="2"/>
        <v>0</v>
      </c>
      <c r="N52" s="83">
        <f t="shared" si="4"/>
        <v>0</v>
      </c>
      <c r="O52" s="82">
        <f t="shared" si="3"/>
        <v>0</v>
      </c>
      <c r="R52" s="84"/>
      <c r="S52" s="85"/>
      <c r="T52" s="84"/>
    </row>
    <row r="53" spans="1:20" s="60" customFormat="1" x14ac:dyDescent="0.2">
      <c r="A53" s="74"/>
      <c r="B53" s="74"/>
      <c r="C53" s="75"/>
      <c r="D53" s="76"/>
      <c r="E53" s="76"/>
      <c r="F53" s="77"/>
      <c r="G53" s="78"/>
      <c r="H53" s="78"/>
      <c r="I53" s="78"/>
      <c r="J53" s="79">
        <f t="shared" si="0"/>
        <v>0</v>
      </c>
      <c r="K53" s="80"/>
      <c r="L53" s="81"/>
      <c r="M53" s="82">
        <f t="shared" si="2"/>
        <v>0</v>
      </c>
      <c r="N53" s="83">
        <f t="shared" si="4"/>
        <v>0</v>
      </c>
      <c r="O53" s="82">
        <f t="shared" si="3"/>
        <v>0</v>
      </c>
      <c r="R53" s="84"/>
      <c r="S53" s="85"/>
      <c r="T53" s="84"/>
    </row>
    <row r="54" spans="1:20" s="60" customFormat="1" x14ac:dyDescent="0.2">
      <c r="A54" s="74"/>
      <c r="B54" s="74"/>
      <c r="C54" s="75"/>
      <c r="D54" s="76"/>
      <c r="E54" s="76"/>
      <c r="F54" s="77"/>
      <c r="G54" s="78"/>
      <c r="H54" s="78"/>
      <c r="I54" s="78"/>
      <c r="J54" s="79">
        <f t="shared" si="0"/>
        <v>0</v>
      </c>
      <c r="K54" s="80"/>
      <c r="L54" s="81"/>
      <c r="M54" s="82">
        <f t="shared" si="2"/>
        <v>0</v>
      </c>
      <c r="N54" s="83">
        <f t="shared" si="4"/>
        <v>0</v>
      </c>
      <c r="O54" s="82">
        <f t="shared" si="3"/>
        <v>0</v>
      </c>
      <c r="R54" s="84"/>
      <c r="S54" s="85"/>
      <c r="T54" s="84"/>
    </row>
    <row r="55" spans="1:20" s="60" customFormat="1" x14ac:dyDescent="0.2">
      <c r="A55" s="74"/>
      <c r="B55" s="74"/>
      <c r="C55" s="75"/>
      <c r="D55" s="76"/>
      <c r="E55" s="76"/>
      <c r="F55" s="77"/>
      <c r="G55" s="78"/>
      <c r="H55" s="78"/>
      <c r="I55" s="78"/>
      <c r="J55" s="79">
        <f t="shared" si="0"/>
        <v>0</v>
      </c>
      <c r="K55" s="80"/>
      <c r="L55" s="81"/>
      <c r="M55" s="82">
        <f t="shared" si="2"/>
        <v>0</v>
      </c>
      <c r="N55" s="83">
        <f t="shared" si="4"/>
        <v>0</v>
      </c>
      <c r="O55" s="82">
        <f t="shared" si="3"/>
        <v>0</v>
      </c>
      <c r="R55" s="84"/>
      <c r="S55" s="85"/>
      <c r="T55" s="84"/>
    </row>
    <row r="56" spans="1:20" s="60" customFormat="1" x14ac:dyDescent="0.2">
      <c r="A56" s="74"/>
      <c r="B56" s="74"/>
      <c r="C56" s="75"/>
      <c r="D56" s="76"/>
      <c r="E56" s="76"/>
      <c r="F56" s="77"/>
      <c r="G56" s="78"/>
      <c r="H56" s="78"/>
      <c r="I56" s="78"/>
      <c r="J56" s="79">
        <f t="shared" si="0"/>
        <v>0</v>
      </c>
      <c r="K56" s="80"/>
      <c r="L56" s="81"/>
      <c r="M56" s="82">
        <f t="shared" si="2"/>
        <v>0</v>
      </c>
      <c r="N56" s="83">
        <f t="shared" si="4"/>
        <v>0</v>
      </c>
      <c r="O56" s="82">
        <f t="shared" si="3"/>
        <v>0</v>
      </c>
      <c r="R56" s="84"/>
      <c r="S56" s="85"/>
      <c r="T56" s="84"/>
    </row>
    <row r="57" spans="1:20" s="60" customFormat="1" x14ac:dyDescent="0.2">
      <c r="A57" s="74"/>
      <c r="B57" s="74"/>
      <c r="C57" s="75"/>
      <c r="D57" s="76"/>
      <c r="E57" s="76"/>
      <c r="F57" s="77"/>
      <c r="G57" s="78"/>
      <c r="H57" s="78"/>
      <c r="I57" s="78"/>
      <c r="J57" s="79">
        <f t="shared" si="0"/>
        <v>0</v>
      </c>
      <c r="K57" s="80"/>
      <c r="L57" s="81"/>
      <c r="M57" s="82">
        <f t="shared" si="2"/>
        <v>0</v>
      </c>
      <c r="N57" s="83">
        <f t="shared" si="4"/>
        <v>0</v>
      </c>
      <c r="O57" s="82">
        <f t="shared" si="3"/>
        <v>0</v>
      </c>
      <c r="R57" s="84"/>
      <c r="S57" s="85"/>
      <c r="T57" s="84"/>
    </row>
    <row r="58" spans="1:20" s="60" customFormat="1" x14ac:dyDescent="0.2">
      <c r="A58" s="74"/>
      <c r="B58" s="74"/>
      <c r="C58" s="75"/>
      <c r="D58" s="76"/>
      <c r="E58" s="76"/>
      <c r="F58" s="77"/>
      <c r="G58" s="78"/>
      <c r="H58" s="78"/>
      <c r="I58" s="78"/>
      <c r="J58" s="79">
        <f t="shared" si="0"/>
        <v>0</v>
      </c>
      <c r="K58" s="80"/>
      <c r="L58" s="81"/>
      <c r="M58" s="82">
        <f t="shared" si="2"/>
        <v>0</v>
      </c>
      <c r="N58" s="83">
        <f t="shared" si="4"/>
        <v>0</v>
      </c>
      <c r="O58" s="82">
        <f t="shared" si="3"/>
        <v>0</v>
      </c>
      <c r="R58" s="84"/>
      <c r="S58" s="85"/>
      <c r="T58" s="84"/>
    </row>
    <row r="59" spans="1:20" s="60" customFormat="1" x14ac:dyDescent="0.2">
      <c r="A59" s="74"/>
      <c r="B59" s="74"/>
      <c r="C59" s="75"/>
      <c r="D59" s="76"/>
      <c r="E59" s="76"/>
      <c r="F59" s="77"/>
      <c r="G59" s="78"/>
      <c r="H59" s="78"/>
      <c r="I59" s="78"/>
      <c r="J59" s="79">
        <f t="shared" si="0"/>
        <v>0</v>
      </c>
      <c r="K59" s="80"/>
      <c r="L59" s="81"/>
      <c r="M59" s="82">
        <f t="shared" si="2"/>
        <v>0</v>
      </c>
      <c r="N59" s="83">
        <f t="shared" si="4"/>
        <v>0</v>
      </c>
      <c r="O59" s="82">
        <f t="shared" si="3"/>
        <v>0</v>
      </c>
      <c r="R59" s="84"/>
      <c r="S59" s="85"/>
      <c r="T59" s="84"/>
    </row>
    <row r="60" spans="1:20" s="60" customFormat="1" x14ac:dyDescent="0.2">
      <c r="A60" s="74"/>
      <c r="B60" s="74"/>
      <c r="C60" s="75"/>
      <c r="D60" s="76"/>
      <c r="E60" s="76"/>
      <c r="F60" s="77"/>
      <c r="G60" s="78"/>
      <c r="H60" s="78"/>
      <c r="I60" s="78"/>
      <c r="J60" s="79">
        <f t="shared" si="0"/>
        <v>0</v>
      </c>
      <c r="K60" s="80"/>
      <c r="L60" s="81"/>
      <c r="M60" s="82">
        <f t="shared" si="2"/>
        <v>0</v>
      </c>
      <c r="N60" s="83">
        <f t="shared" si="4"/>
        <v>0</v>
      </c>
      <c r="O60" s="82">
        <f t="shared" si="3"/>
        <v>0</v>
      </c>
      <c r="R60" s="84"/>
      <c r="S60" s="85"/>
      <c r="T60" s="84"/>
    </row>
    <row r="61" spans="1:20" s="60" customFormat="1" x14ac:dyDescent="0.2">
      <c r="A61" s="74"/>
      <c r="B61" s="74"/>
      <c r="C61" s="75"/>
      <c r="D61" s="76"/>
      <c r="E61" s="76"/>
      <c r="F61" s="77"/>
      <c r="G61" s="78"/>
      <c r="H61" s="78"/>
      <c r="I61" s="78"/>
      <c r="J61" s="79">
        <f t="shared" si="0"/>
        <v>0</v>
      </c>
      <c r="K61" s="80"/>
      <c r="L61" s="81"/>
      <c r="M61" s="82">
        <f t="shared" si="2"/>
        <v>0</v>
      </c>
      <c r="N61" s="83">
        <f t="shared" si="4"/>
        <v>0</v>
      </c>
      <c r="O61" s="82">
        <f t="shared" si="3"/>
        <v>0</v>
      </c>
      <c r="R61" s="84"/>
      <c r="S61" s="85"/>
      <c r="T61" s="84"/>
    </row>
    <row r="62" spans="1:20" s="60" customFormat="1" x14ac:dyDescent="0.2">
      <c r="A62" s="74"/>
      <c r="B62" s="74"/>
      <c r="C62" s="75"/>
      <c r="D62" s="76"/>
      <c r="E62" s="76"/>
      <c r="F62" s="77"/>
      <c r="G62" s="78"/>
      <c r="H62" s="78"/>
      <c r="I62" s="78"/>
      <c r="J62" s="79">
        <f t="shared" si="0"/>
        <v>0</v>
      </c>
      <c r="K62" s="80"/>
      <c r="L62" s="81"/>
      <c r="M62" s="82">
        <f t="shared" si="2"/>
        <v>0</v>
      </c>
      <c r="N62" s="83">
        <f t="shared" si="4"/>
        <v>0</v>
      </c>
      <c r="O62" s="82">
        <f t="shared" si="3"/>
        <v>0</v>
      </c>
      <c r="R62" s="84"/>
      <c r="S62" s="85"/>
      <c r="T62" s="84"/>
    </row>
    <row r="63" spans="1:20" s="60" customFormat="1" x14ac:dyDescent="0.2">
      <c r="A63" s="74"/>
      <c r="B63" s="74"/>
      <c r="C63" s="75"/>
      <c r="D63" s="76"/>
      <c r="E63" s="76"/>
      <c r="F63" s="77"/>
      <c r="G63" s="78"/>
      <c r="H63" s="78"/>
      <c r="I63" s="78"/>
      <c r="J63" s="79">
        <f t="shared" si="0"/>
        <v>0</v>
      </c>
      <c r="K63" s="80"/>
      <c r="L63" s="81"/>
      <c r="M63" s="82">
        <f t="shared" si="2"/>
        <v>0</v>
      </c>
      <c r="N63" s="83">
        <f t="shared" si="4"/>
        <v>0</v>
      </c>
      <c r="O63" s="82">
        <f t="shared" si="3"/>
        <v>0</v>
      </c>
      <c r="R63" s="84"/>
      <c r="S63" s="85"/>
      <c r="T63" s="84"/>
    </row>
    <row r="64" spans="1:20" s="60" customFormat="1" x14ac:dyDescent="0.2">
      <c r="A64" s="74"/>
      <c r="B64" s="74"/>
      <c r="C64" s="75"/>
      <c r="D64" s="76"/>
      <c r="E64" s="76"/>
      <c r="F64" s="77"/>
      <c r="G64" s="78"/>
      <c r="H64" s="78"/>
      <c r="I64" s="78"/>
      <c r="J64" s="79">
        <f t="shared" si="0"/>
        <v>0</v>
      </c>
      <c r="K64" s="80"/>
      <c r="L64" s="81"/>
      <c r="M64" s="82">
        <f t="shared" si="2"/>
        <v>0</v>
      </c>
      <c r="N64" s="83">
        <f t="shared" si="4"/>
        <v>0</v>
      </c>
      <c r="O64" s="82">
        <f t="shared" si="3"/>
        <v>0</v>
      </c>
      <c r="R64" s="84"/>
      <c r="S64" s="85"/>
      <c r="T64" s="84"/>
    </row>
    <row r="65" spans="1:20" s="60" customFormat="1" x14ac:dyDescent="0.2">
      <c r="A65" s="74"/>
      <c r="B65" s="74"/>
      <c r="C65" s="75"/>
      <c r="D65" s="76"/>
      <c r="E65" s="76"/>
      <c r="F65" s="77"/>
      <c r="G65" s="78"/>
      <c r="H65" s="78"/>
      <c r="I65" s="78"/>
      <c r="J65" s="79">
        <f t="shared" si="0"/>
        <v>0</v>
      </c>
      <c r="K65" s="80"/>
      <c r="L65" s="81"/>
      <c r="M65" s="82">
        <f t="shared" si="2"/>
        <v>0</v>
      </c>
      <c r="N65" s="83">
        <f t="shared" si="4"/>
        <v>0</v>
      </c>
      <c r="O65" s="82">
        <f t="shared" si="3"/>
        <v>0</v>
      </c>
      <c r="R65" s="84"/>
      <c r="S65" s="85"/>
      <c r="T65" s="84"/>
    </row>
    <row r="66" spans="1:20" s="60" customFormat="1" x14ac:dyDescent="0.2">
      <c r="A66" s="74"/>
      <c r="B66" s="74"/>
      <c r="C66" s="75"/>
      <c r="D66" s="76"/>
      <c r="E66" s="76"/>
      <c r="F66" s="77"/>
      <c r="G66" s="78"/>
      <c r="H66" s="78"/>
      <c r="I66" s="78"/>
      <c r="J66" s="79">
        <f t="shared" si="0"/>
        <v>0</v>
      </c>
      <c r="K66" s="80"/>
      <c r="L66" s="81"/>
      <c r="M66" s="82">
        <f t="shared" si="2"/>
        <v>0</v>
      </c>
      <c r="N66" s="83">
        <f t="shared" si="4"/>
        <v>0</v>
      </c>
      <c r="O66" s="82">
        <f t="shared" si="3"/>
        <v>0</v>
      </c>
      <c r="R66" s="84"/>
      <c r="S66" s="85"/>
      <c r="T66" s="84"/>
    </row>
    <row r="67" spans="1:20" s="60" customFormat="1" x14ac:dyDescent="0.2">
      <c r="A67" s="74"/>
      <c r="B67" s="74"/>
      <c r="C67" s="75"/>
      <c r="D67" s="76"/>
      <c r="E67" s="76"/>
      <c r="F67" s="77"/>
      <c r="G67" s="78"/>
      <c r="H67" s="78"/>
      <c r="I67" s="78"/>
      <c r="J67" s="79">
        <f t="shared" si="0"/>
        <v>0</v>
      </c>
      <c r="K67" s="80"/>
      <c r="L67" s="81"/>
      <c r="M67" s="82">
        <f t="shared" si="2"/>
        <v>0</v>
      </c>
      <c r="N67" s="83">
        <f t="shared" si="4"/>
        <v>0</v>
      </c>
      <c r="O67" s="82">
        <f t="shared" si="3"/>
        <v>0</v>
      </c>
      <c r="R67" s="84"/>
      <c r="S67" s="85"/>
      <c r="T67" s="84"/>
    </row>
    <row r="68" spans="1:20" s="60" customFormat="1" x14ac:dyDescent="0.2">
      <c r="A68" s="74"/>
      <c r="B68" s="74"/>
      <c r="C68" s="75"/>
      <c r="D68" s="76"/>
      <c r="E68" s="76"/>
      <c r="F68" s="77"/>
      <c r="G68" s="78"/>
      <c r="H68" s="78"/>
      <c r="I68" s="78"/>
      <c r="J68" s="79">
        <f t="shared" si="0"/>
        <v>0</v>
      </c>
      <c r="K68" s="80"/>
      <c r="L68" s="81"/>
      <c r="M68" s="82">
        <f t="shared" si="2"/>
        <v>0</v>
      </c>
      <c r="N68" s="83">
        <f t="shared" si="4"/>
        <v>0</v>
      </c>
      <c r="O68" s="82">
        <f t="shared" si="3"/>
        <v>0</v>
      </c>
      <c r="R68" s="84"/>
      <c r="S68" s="85"/>
      <c r="T68" s="84"/>
    </row>
    <row r="69" spans="1:20" s="60" customFormat="1" x14ac:dyDescent="0.2">
      <c r="A69" s="74"/>
      <c r="B69" s="74"/>
      <c r="C69" s="75"/>
      <c r="D69" s="76"/>
      <c r="E69" s="76"/>
      <c r="F69" s="77"/>
      <c r="G69" s="78"/>
      <c r="H69" s="78"/>
      <c r="I69" s="78"/>
      <c r="J69" s="79">
        <f t="shared" si="0"/>
        <v>0</v>
      </c>
      <c r="K69" s="80"/>
      <c r="L69" s="81"/>
      <c r="M69" s="82">
        <f t="shared" si="2"/>
        <v>0</v>
      </c>
      <c r="N69" s="83">
        <f t="shared" si="4"/>
        <v>0</v>
      </c>
      <c r="O69" s="82">
        <f t="shared" si="3"/>
        <v>0</v>
      </c>
      <c r="R69" s="84"/>
      <c r="S69" s="85"/>
      <c r="T69" s="84"/>
    </row>
    <row r="70" spans="1:20" s="60" customFormat="1" x14ac:dyDescent="0.2">
      <c r="A70" s="74"/>
      <c r="B70" s="74"/>
      <c r="C70" s="75"/>
      <c r="D70" s="76"/>
      <c r="E70" s="76"/>
      <c r="F70" s="77"/>
      <c r="G70" s="78"/>
      <c r="H70" s="78"/>
      <c r="I70" s="78"/>
      <c r="J70" s="79">
        <f t="shared" si="0"/>
        <v>0</v>
      </c>
      <c r="K70" s="80"/>
      <c r="L70" s="81"/>
      <c r="M70" s="82">
        <f t="shared" si="2"/>
        <v>0</v>
      </c>
      <c r="N70" s="83">
        <f t="shared" si="4"/>
        <v>0</v>
      </c>
      <c r="O70" s="82">
        <f t="shared" si="3"/>
        <v>0</v>
      </c>
      <c r="R70" s="84"/>
      <c r="S70" s="85"/>
      <c r="T70" s="84"/>
    </row>
    <row r="71" spans="1:20" s="60" customFormat="1" x14ac:dyDescent="0.2">
      <c r="A71" s="74"/>
      <c r="B71" s="74"/>
      <c r="C71" s="75"/>
      <c r="D71" s="76"/>
      <c r="E71" s="76"/>
      <c r="F71" s="77"/>
      <c r="G71" s="78"/>
      <c r="H71" s="78"/>
      <c r="I71" s="78"/>
      <c r="J71" s="79">
        <f t="shared" ref="J71:J134" si="5">+G71+H71+I71</f>
        <v>0</v>
      </c>
      <c r="K71" s="80"/>
      <c r="L71" s="81"/>
      <c r="M71" s="82">
        <f t="shared" ref="M71:M134" si="6">J71*L71</f>
        <v>0</v>
      </c>
      <c r="N71" s="83">
        <f t="shared" si="4"/>
        <v>0</v>
      </c>
      <c r="O71" s="82">
        <f t="shared" ref="O71:O134" si="7">+F71-J71</f>
        <v>0</v>
      </c>
      <c r="R71" s="84"/>
      <c r="S71" s="85"/>
      <c r="T71" s="84"/>
    </row>
    <row r="72" spans="1:20" s="60" customFormat="1" x14ac:dyDescent="0.2">
      <c r="A72" s="74"/>
      <c r="B72" s="74"/>
      <c r="C72" s="75"/>
      <c r="D72" s="76"/>
      <c r="E72" s="76"/>
      <c r="F72" s="77"/>
      <c r="G72" s="78"/>
      <c r="H72" s="78"/>
      <c r="I72" s="78"/>
      <c r="J72" s="79">
        <f t="shared" si="5"/>
        <v>0</v>
      </c>
      <c r="K72" s="80"/>
      <c r="L72" s="81"/>
      <c r="M72" s="82">
        <f t="shared" si="6"/>
        <v>0</v>
      </c>
      <c r="N72" s="83">
        <f t="shared" ref="N72:N135" si="8">H72-(H72*L72)+I72-(I72*L72)+S72</f>
        <v>0</v>
      </c>
      <c r="O72" s="82">
        <f t="shared" si="7"/>
        <v>0</v>
      </c>
      <c r="R72" s="84"/>
      <c r="S72" s="85"/>
      <c r="T72" s="84"/>
    </row>
    <row r="73" spans="1:20" s="60" customFormat="1" x14ac:dyDescent="0.2">
      <c r="A73" s="74"/>
      <c r="B73" s="74"/>
      <c r="C73" s="75"/>
      <c r="D73" s="76"/>
      <c r="E73" s="76"/>
      <c r="F73" s="77"/>
      <c r="G73" s="78"/>
      <c r="H73" s="78"/>
      <c r="I73" s="78"/>
      <c r="J73" s="79">
        <f t="shared" si="5"/>
        <v>0</v>
      </c>
      <c r="K73" s="80"/>
      <c r="L73" s="81"/>
      <c r="M73" s="82">
        <f t="shared" si="6"/>
        <v>0</v>
      </c>
      <c r="N73" s="83">
        <f t="shared" si="8"/>
        <v>0</v>
      </c>
      <c r="O73" s="82">
        <f t="shared" si="7"/>
        <v>0</v>
      </c>
      <c r="R73" s="84"/>
      <c r="S73" s="85"/>
      <c r="T73" s="84"/>
    </row>
    <row r="74" spans="1:20" s="60" customFormat="1" x14ac:dyDescent="0.2">
      <c r="A74" s="74"/>
      <c r="B74" s="74"/>
      <c r="C74" s="75"/>
      <c r="D74" s="76"/>
      <c r="E74" s="76"/>
      <c r="F74" s="77"/>
      <c r="G74" s="78"/>
      <c r="H74" s="78"/>
      <c r="I74" s="78"/>
      <c r="J74" s="79">
        <f t="shared" si="5"/>
        <v>0</v>
      </c>
      <c r="K74" s="80"/>
      <c r="L74" s="81"/>
      <c r="M74" s="82">
        <f t="shared" si="6"/>
        <v>0</v>
      </c>
      <c r="N74" s="83">
        <f t="shared" si="8"/>
        <v>0</v>
      </c>
      <c r="O74" s="82">
        <f t="shared" si="7"/>
        <v>0</v>
      </c>
      <c r="R74" s="84"/>
      <c r="S74" s="85"/>
      <c r="T74" s="84"/>
    </row>
    <row r="75" spans="1:20" s="60" customFormat="1" x14ac:dyDescent="0.2">
      <c r="A75" s="74"/>
      <c r="B75" s="74"/>
      <c r="C75" s="75"/>
      <c r="D75" s="76"/>
      <c r="E75" s="76"/>
      <c r="F75" s="77"/>
      <c r="G75" s="78"/>
      <c r="H75" s="78"/>
      <c r="I75" s="78"/>
      <c r="J75" s="79">
        <f t="shared" si="5"/>
        <v>0</v>
      </c>
      <c r="K75" s="80"/>
      <c r="L75" s="81"/>
      <c r="M75" s="82">
        <f t="shared" si="6"/>
        <v>0</v>
      </c>
      <c r="N75" s="83">
        <f t="shared" si="8"/>
        <v>0</v>
      </c>
      <c r="O75" s="82">
        <f t="shared" si="7"/>
        <v>0</v>
      </c>
      <c r="R75" s="84"/>
      <c r="S75" s="85"/>
      <c r="T75" s="84"/>
    </row>
    <row r="76" spans="1:20" s="60" customFormat="1" x14ac:dyDescent="0.2">
      <c r="A76" s="74"/>
      <c r="B76" s="74"/>
      <c r="C76" s="75"/>
      <c r="D76" s="76"/>
      <c r="E76" s="76"/>
      <c r="F76" s="77"/>
      <c r="G76" s="78"/>
      <c r="H76" s="78"/>
      <c r="I76" s="78"/>
      <c r="J76" s="79">
        <f t="shared" si="5"/>
        <v>0</v>
      </c>
      <c r="K76" s="80"/>
      <c r="L76" s="81"/>
      <c r="M76" s="82">
        <f t="shared" si="6"/>
        <v>0</v>
      </c>
      <c r="N76" s="83">
        <f t="shared" si="8"/>
        <v>0</v>
      </c>
      <c r="O76" s="82">
        <f t="shared" si="7"/>
        <v>0</v>
      </c>
      <c r="R76" s="84"/>
      <c r="S76" s="85"/>
      <c r="T76" s="84"/>
    </row>
    <row r="77" spans="1:20" s="60" customFormat="1" x14ac:dyDescent="0.2">
      <c r="A77" s="74"/>
      <c r="B77" s="74"/>
      <c r="C77" s="75"/>
      <c r="D77" s="76"/>
      <c r="E77" s="76"/>
      <c r="F77" s="77"/>
      <c r="G77" s="78"/>
      <c r="H77" s="78"/>
      <c r="I77" s="78"/>
      <c r="J77" s="79">
        <f t="shared" si="5"/>
        <v>0</v>
      </c>
      <c r="K77" s="80"/>
      <c r="L77" s="81"/>
      <c r="M77" s="82">
        <f t="shared" si="6"/>
        <v>0</v>
      </c>
      <c r="N77" s="83">
        <f t="shared" si="8"/>
        <v>0</v>
      </c>
      <c r="O77" s="82">
        <f t="shared" si="7"/>
        <v>0</v>
      </c>
      <c r="R77" s="84"/>
      <c r="S77" s="85"/>
      <c r="T77" s="84"/>
    </row>
    <row r="78" spans="1:20" s="60" customFormat="1" x14ac:dyDescent="0.2">
      <c r="A78" s="74"/>
      <c r="B78" s="74"/>
      <c r="C78" s="75"/>
      <c r="D78" s="76"/>
      <c r="E78" s="76"/>
      <c r="F78" s="77"/>
      <c r="G78" s="78"/>
      <c r="H78" s="78"/>
      <c r="I78" s="78"/>
      <c r="J78" s="79">
        <f t="shared" si="5"/>
        <v>0</v>
      </c>
      <c r="K78" s="80"/>
      <c r="L78" s="81"/>
      <c r="M78" s="82">
        <f t="shared" si="6"/>
        <v>0</v>
      </c>
      <c r="N78" s="83">
        <f t="shared" si="8"/>
        <v>0</v>
      </c>
      <c r="O78" s="82">
        <f t="shared" si="7"/>
        <v>0</v>
      </c>
      <c r="R78" s="84"/>
      <c r="S78" s="85"/>
      <c r="T78" s="84"/>
    </row>
    <row r="79" spans="1:20" s="60" customFormat="1" x14ac:dyDescent="0.2">
      <c r="A79" s="74"/>
      <c r="B79" s="74"/>
      <c r="C79" s="75"/>
      <c r="D79" s="76"/>
      <c r="E79" s="76"/>
      <c r="F79" s="77"/>
      <c r="G79" s="78"/>
      <c r="H79" s="78"/>
      <c r="I79" s="78"/>
      <c r="J79" s="79">
        <f t="shared" si="5"/>
        <v>0</v>
      </c>
      <c r="K79" s="80"/>
      <c r="L79" s="81"/>
      <c r="M79" s="82">
        <f t="shared" si="6"/>
        <v>0</v>
      </c>
      <c r="N79" s="83">
        <f t="shared" si="8"/>
        <v>0</v>
      </c>
      <c r="O79" s="82">
        <f t="shared" si="7"/>
        <v>0</v>
      </c>
      <c r="R79" s="84"/>
      <c r="S79" s="85"/>
      <c r="T79" s="84"/>
    </row>
    <row r="80" spans="1:20" s="60" customFormat="1" x14ac:dyDescent="0.2">
      <c r="A80" s="74"/>
      <c r="B80" s="74"/>
      <c r="C80" s="75"/>
      <c r="D80" s="76"/>
      <c r="E80" s="76"/>
      <c r="F80" s="77"/>
      <c r="G80" s="78"/>
      <c r="H80" s="78"/>
      <c r="I80" s="78"/>
      <c r="J80" s="79">
        <f t="shared" si="5"/>
        <v>0</v>
      </c>
      <c r="K80" s="80"/>
      <c r="L80" s="81"/>
      <c r="M80" s="82">
        <f t="shared" si="6"/>
        <v>0</v>
      </c>
      <c r="N80" s="83">
        <f t="shared" si="8"/>
        <v>0</v>
      </c>
      <c r="O80" s="82">
        <f t="shared" si="7"/>
        <v>0</v>
      </c>
      <c r="R80" s="84"/>
      <c r="S80" s="85"/>
      <c r="T80" s="84"/>
    </row>
    <row r="81" spans="1:20" s="60" customFormat="1" x14ac:dyDescent="0.2">
      <c r="A81" s="74"/>
      <c r="B81" s="74"/>
      <c r="C81" s="75"/>
      <c r="D81" s="76"/>
      <c r="E81" s="76"/>
      <c r="F81" s="77"/>
      <c r="G81" s="78"/>
      <c r="H81" s="78"/>
      <c r="I81" s="78"/>
      <c r="J81" s="79">
        <f t="shared" si="5"/>
        <v>0</v>
      </c>
      <c r="K81" s="80"/>
      <c r="L81" s="81"/>
      <c r="M81" s="82">
        <f t="shared" si="6"/>
        <v>0</v>
      </c>
      <c r="N81" s="83">
        <f t="shared" si="8"/>
        <v>0</v>
      </c>
      <c r="O81" s="82">
        <f t="shared" si="7"/>
        <v>0</v>
      </c>
      <c r="R81" s="84"/>
      <c r="S81" s="85"/>
      <c r="T81" s="84"/>
    </row>
    <row r="82" spans="1:20" s="60" customFormat="1" x14ac:dyDescent="0.2">
      <c r="A82" s="74"/>
      <c r="B82" s="74"/>
      <c r="C82" s="75"/>
      <c r="D82" s="76"/>
      <c r="E82" s="76"/>
      <c r="F82" s="77"/>
      <c r="G82" s="78"/>
      <c r="H82" s="78"/>
      <c r="I82" s="78"/>
      <c r="J82" s="79">
        <f t="shared" si="5"/>
        <v>0</v>
      </c>
      <c r="K82" s="80"/>
      <c r="L82" s="81"/>
      <c r="M82" s="82">
        <f t="shared" si="6"/>
        <v>0</v>
      </c>
      <c r="N82" s="83">
        <f t="shared" si="8"/>
        <v>0</v>
      </c>
      <c r="O82" s="82">
        <f t="shared" si="7"/>
        <v>0</v>
      </c>
      <c r="R82" s="84"/>
      <c r="S82" s="85"/>
      <c r="T82" s="84"/>
    </row>
    <row r="83" spans="1:20" s="60" customFormat="1" x14ac:dyDescent="0.2">
      <c r="A83" s="74"/>
      <c r="B83" s="74"/>
      <c r="C83" s="75"/>
      <c r="D83" s="76"/>
      <c r="E83" s="76"/>
      <c r="F83" s="77"/>
      <c r="G83" s="78"/>
      <c r="H83" s="78"/>
      <c r="I83" s="78"/>
      <c r="J83" s="79">
        <f t="shared" si="5"/>
        <v>0</v>
      </c>
      <c r="K83" s="80"/>
      <c r="L83" s="81"/>
      <c r="M83" s="82">
        <f t="shared" si="6"/>
        <v>0</v>
      </c>
      <c r="N83" s="83">
        <f t="shared" si="8"/>
        <v>0</v>
      </c>
      <c r="O83" s="82">
        <f t="shared" si="7"/>
        <v>0</v>
      </c>
      <c r="R83" s="84"/>
      <c r="S83" s="85"/>
      <c r="T83" s="84"/>
    </row>
    <row r="84" spans="1:20" s="60" customFormat="1" x14ac:dyDescent="0.2">
      <c r="A84" s="74"/>
      <c r="B84" s="74"/>
      <c r="C84" s="75"/>
      <c r="D84" s="76"/>
      <c r="E84" s="76"/>
      <c r="F84" s="77"/>
      <c r="G84" s="78"/>
      <c r="H84" s="78"/>
      <c r="I84" s="78"/>
      <c r="J84" s="79">
        <f t="shared" si="5"/>
        <v>0</v>
      </c>
      <c r="K84" s="80"/>
      <c r="L84" s="81"/>
      <c r="M84" s="82">
        <f t="shared" si="6"/>
        <v>0</v>
      </c>
      <c r="N84" s="83">
        <f t="shared" si="8"/>
        <v>0</v>
      </c>
      <c r="O84" s="82">
        <f t="shared" si="7"/>
        <v>0</v>
      </c>
      <c r="R84" s="84"/>
      <c r="S84" s="85"/>
      <c r="T84" s="84"/>
    </row>
    <row r="85" spans="1:20" s="60" customFormat="1" x14ac:dyDescent="0.2">
      <c r="A85" s="74"/>
      <c r="B85" s="74"/>
      <c r="C85" s="75"/>
      <c r="D85" s="76"/>
      <c r="E85" s="76"/>
      <c r="F85" s="77"/>
      <c r="G85" s="78"/>
      <c r="H85" s="78"/>
      <c r="I85" s="78"/>
      <c r="J85" s="79">
        <f t="shared" si="5"/>
        <v>0</v>
      </c>
      <c r="K85" s="80"/>
      <c r="L85" s="81"/>
      <c r="M85" s="82">
        <f t="shared" si="6"/>
        <v>0</v>
      </c>
      <c r="N85" s="83">
        <f t="shared" si="8"/>
        <v>0</v>
      </c>
      <c r="O85" s="82">
        <f t="shared" si="7"/>
        <v>0</v>
      </c>
      <c r="R85" s="84"/>
      <c r="S85" s="85"/>
      <c r="T85" s="84"/>
    </row>
    <row r="86" spans="1:20" s="60" customFormat="1" x14ac:dyDescent="0.2">
      <c r="A86" s="74"/>
      <c r="B86" s="74"/>
      <c r="C86" s="75"/>
      <c r="D86" s="76"/>
      <c r="E86" s="76"/>
      <c r="F86" s="77"/>
      <c r="G86" s="78"/>
      <c r="H86" s="78"/>
      <c r="I86" s="78"/>
      <c r="J86" s="79">
        <f t="shared" si="5"/>
        <v>0</v>
      </c>
      <c r="K86" s="80"/>
      <c r="L86" s="81"/>
      <c r="M86" s="82">
        <f t="shared" si="6"/>
        <v>0</v>
      </c>
      <c r="N86" s="83">
        <f t="shared" si="8"/>
        <v>0</v>
      </c>
      <c r="O86" s="82">
        <f t="shared" si="7"/>
        <v>0</v>
      </c>
      <c r="R86" s="84"/>
      <c r="S86" s="85"/>
      <c r="T86" s="84"/>
    </row>
    <row r="87" spans="1:20" s="60" customFormat="1" x14ac:dyDescent="0.2">
      <c r="A87" s="74"/>
      <c r="B87" s="74"/>
      <c r="C87" s="75"/>
      <c r="D87" s="76"/>
      <c r="E87" s="76"/>
      <c r="F87" s="77"/>
      <c r="G87" s="78"/>
      <c r="H87" s="78"/>
      <c r="I87" s="78"/>
      <c r="J87" s="79">
        <f t="shared" si="5"/>
        <v>0</v>
      </c>
      <c r="K87" s="80"/>
      <c r="L87" s="81"/>
      <c r="M87" s="82">
        <f t="shared" si="6"/>
        <v>0</v>
      </c>
      <c r="N87" s="83">
        <f t="shared" si="8"/>
        <v>0</v>
      </c>
      <c r="O87" s="82">
        <f t="shared" si="7"/>
        <v>0</v>
      </c>
      <c r="R87" s="84"/>
      <c r="S87" s="85"/>
      <c r="T87" s="84"/>
    </row>
    <row r="88" spans="1:20" s="60" customFormat="1" x14ac:dyDescent="0.2">
      <c r="A88" s="74"/>
      <c r="B88" s="74"/>
      <c r="C88" s="75"/>
      <c r="D88" s="76"/>
      <c r="E88" s="76"/>
      <c r="F88" s="77"/>
      <c r="G88" s="78"/>
      <c r="H88" s="78"/>
      <c r="I88" s="78"/>
      <c r="J88" s="79">
        <f t="shared" si="5"/>
        <v>0</v>
      </c>
      <c r="K88" s="80"/>
      <c r="L88" s="81"/>
      <c r="M88" s="82">
        <f t="shared" si="6"/>
        <v>0</v>
      </c>
      <c r="N88" s="83">
        <f t="shared" si="8"/>
        <v>0</v>
      </c>
      <c r="O88" s="82">
        <f t="shared" si="7"/>
        <v>0</v>
      </c>
      <c r="R88" s="84"/>
      <c r="S88" s="85"/>
      <c r="T88" s="84"/>
    </row>
    <row r="89" spans="1:20" s="60" customFormat="1" x14ac:dyDescent="0.2">
      <c r="A89" s="74"/>
      <c r="B89" s="74"/>
      <c r="C89" s="75"/>
      <c r="D89" s="76"/>
      <c r="E89" s="76"/>
      <c r="F89" s="77"/>
      <c r="G89" s="78"/>
      <c r="H89" s="78"/>
      <c r="I89" s="78"/>
      <c r="J89" s="79">
        <f t="shared" si="5"/>
        <v>0</v>
      </c>
      <c r="K89" s="80"/>
      <c r="L89" s="81"/>
      <c r="M89" s="82">
        <f t="shared" si="6"/>
        <v>0</v>
      </c>
      <c r="N89" s="83">
        <f t="shared" si="8"/>
        <v>0</v>
      </c>
      <c r="O89" s="82">
        <f t="shared" si="7"/>
        <v>0</v>
      </c>
      <c r="R89" s="84"/>
      <c r="S89" s="85"/>
      <c r="T89" s="84"/>
    </row>
    <row r="90" spans="1:20" s="60" customFormat="1" x14ac:dyDescent="0.2">
      <c r="A90" s="74"/>
      <c r="B90" s="74"/>
      <c r="C90" s="75"/>
      <c r="D90" s="76"/>
      <c r="E90" s="76"/>
      <c r="F90" s="77"/>
      <c r="G90" s="78"/>
      <c r="H90" s="78"/>
      <c r="I90" s="78"/>
      <c r="J90" s="79">
        <f t="shared" si="5"/>
        <v>0</v>
      </c>
      <c r="K90" s="80"/>
      <c r="L90" s="81"/>
      <c r="M90" s="82">
        <f t="shared" si="6"/>
        <v>0</v>
      </c>
      <c r="N90" s="83">
        <f t="shared" si="8"/>
        <v>0</v>
      </c>
      <c r="O90" s="82">
        <f t="shared" si="7"/>
        <v>0</v>
      </c>
      <c r="R90" s="84"/>
      <c r="S90" s="85"/>
      <c r="T90" s="84"/>
    </row>
    <row r="91" spans="1:20" s="60" customFormat="1" x14ac:dyDescent="0.2">
      <c r="A91" s="74"/>
      <c r="B91" s="74"/>
      <c r="C91" s="75"/>
      <c r="D91" s="76"/>
      <c r="E91" s="76"/>
      <c r="F91" s="77"/>
      <c r="G91" s="78"/>
      <c r="H91" s="78"/>
      <c r="I91" s="78"/>
      <c r="J91" s="79">
        <f t="shared" si="5"/>
        <v>0</v>
      </c>
      <c r="K91" s="80"/>
      <c r="L91" s="81"/>
      <c r="M91" s="82">
        <f t="shared" si="6"/>
        <v>0</v>
      </c>
      <c r="N91" s="83">
        <f t="shared" si="8"/>
        <v>0</v>
      </c>
      <c r="O91" s="82">
        <f t="shared" si="7"/>
        <v>0</v>
      </c>
      <c r="R91" s="84"/>
      <c r="S91" s="85"/>
      <c r="T91" s="84"/>
    </row>
    <row r="92" spans="1:20" s="60" customFormat="1" x14ac:dyDescent="0.2">
      <c r="A92" s="74"/>
      <c r="B92" s="74"/>
      <c r="C92" s="75"/>
      <c r="D92" s="76"/>
      <c r="E92" s="76"/>
      <c r="F92" s="77"/>
      <c r="G92" s="78"/>
      <c r="H92" s="78"/>
      <c r="I92" s="78"/>
      <c r="J92" s="79">
        <f t="shared" si="5"/>
        <v>0</v>
      </c>
      <c r="K92" s="80"/>
      <c r="L92" s="81"/>
      <c r="M92" s="82">
        <f t="shared" si="6"/>
        <v>0</v>
      </c>
      <c r="N92" s="83">
        <f t="shared" si="8"/>
        <v>0</v>
      </c>
      <c r="O92" s="82">
        <f t="shared" si="7"/>
        <v>0</v>
      </c>
      <c r="R92" s="84"/>
      <c r="S92" s="85"/>
      <c r="T92" s="84"/>
    </row>
    <row r="93" spans="1:20" s="60" customFormat="1" x14ac:dyDescent="0.2">
      <c r="A93" s="74"/>
      <c r="B93" s="74"/>
      <c r="C93" s="75"/>
      <c r="D93" s="76"/>
      <c r="E93" s="76"/>
      <c r="F93" s="77"/>
      <c r="G93" s="78"/>
      <c r="H93" s="78"/>
      <c r="I93" s="78"/>
      <c r="J93" s="79">
        <f t="shared" si="5"/>
        <v>0</v>
      </c>
      <c r="K93" s="80"/>
      <c r="L93" s="81"/>
      <c r="M93" s="82">
        <f t="shared" si="6"/>
        <v>0</v>
      </c>
      <c r="N93" s="83">
        <f t="shared" si="8"/>
        <v>0</v>
      </c>
      <c r="O93" s="82">
        <f t="shared" si="7"/>
        <v>0</v>
      </c>
      <c r="R93" s="84"/>
      <c r="S93" s="85"/>
      <c r="T93" s="84"/>
    </row>
    <row r="94" spans="1:20" s="60" customFormat="1" x14ac:dyDescent="0.2">
      <c r="A94" s="74"/>
      <c r="B94" s="74"/>
      <c r="C94" s="75"/>
      <c r="D94" s="76"/>
      <c r="E94" s="76"/>
      <c r="F94" s="77"/>
      <c r="G94" s="78"/>
      <c r="H94" s="78"/>
      <c r="I94" s="78"/>
      <c r="J94" s="79">
        <f t="shared" si="5"/>
        <v>0</v>
      </c>
      <c r="K94" s="80"/>
      <c r="L94" s="81"/>
      <c r="M94" s="82">
        <f t="shared" si="6"/>
        <v>0</v>
      </c>
      <c r="N94" s="83">
        <f t="shared" si="8"/>
        <v>0</v>
      </c>
      <c r="O94" s="82">
        <f t="shared" si="7"/>
        <v>0</v>
      </c>
      <c r="R94" s="84"/>
      <c r="S94" s="85"/>
      <c r="T94" s="84"/>
    </row>
    <row r="95" spans="1:20" s="60" customFormat="1" x14ac:dyDescent="0.2">
      <c r="A95" s="74"/>
      <c r="B95" s="74"/>
      <c r="C95" s="75"/>
      <c r="D95" s="76"/>
      <c r="E95" s="76"/>
      <c r="F95" s="77"/>
      <c r="G95" s="78"/>
      <c r="H95" s="78"/>
      <c r="I95" s="78"/>
      <c r="J95" s="79">
        <f t="shared" si="5"/>
        <v>0</v>
      </c>
      <c r="K95" s="80"/>
      <c r="L95" s="81"/>
      <c r="M95" s="82">
        <f t="shared" si="6"/>
        <v>0</v>
      </c>
      <c r="N95" s="83">
        <f t="shared" si="8"/>
        <v>0</v>
      </c>
      <c r="O95" s="82">
        <f t="shared" si="7"/>
        <v>0</v>
      </c>
      <c r="R95" s="84"/>
      <c r="S95" s="85"/>
      <c r="T95" s="84"/>
    </row>
    <row r="96" spans="1:20" s="60" customFormat="1" x14ac:dyDescent="0.2">
      <c r="A96" s="74"/>
      <c r="B96" s="74"/>
      <c r="C96" s="75"/>
      <c r="D96" s="76"/>
      <c r="E96" s="76"/>
      <c r="F96" s="77"/>
      <c r="G96" s="78"/>
      <c r="H96" s="78"/>
      <c r="I96" s="78"/>
      <c r="J96" s="79">
        <f t="shared" si="5"/>
        <v>0</v>
      </c>
      <c r="K96" s="80"/>
      <c r="L96" s="81"/>
      <c r="M96" s="82">
        <f t="shared" si="6"/>
        <v>0</v>
      </c>
      <c r="N96" s="83">
        <f t="shared" si="8"/>
        <v>0</v>
      </c>
      <c r="O96" s="82">
        <f t="shared" si="7"/>
        <v>0</v>
      </c>
      <c r="R96" s="84"/>
      <c r="S96" s="85"/>
      <c r="T96" s="84"/>
    </row>
    <row r="97" spans="1:20" s="60" customFormat="1" x14ac:dyDescent="0.2">
      <c r="A97" s="74"/>
      <c r="B97" s="74"/>
      <c r="C97" s="75"/>
      <c r="D97" s="76"/>
      <c r="E97" s="76"/>
      <c r="F97" s="77"/>
      <c r="G97" s="78"/>
      <c r="H97" s="78"/>
      <c r="I97" s="78"/>
      <c r="J97" s="79">
        <f t="shared" si="5"/>
        <v>0</v>
      </c>
      <c r="K97" s="80"/>
      <c r="L97" s="81"/>
      <c r="M97" s="82">
        <f t="shared" si="6"/>
        <v>0</v>
      </c>
      <c r="N97" s="83">
        <f t="shared" si="8"/>
        <v>0</v>
      </c>
      <c r="O97" s="82">
        <f t="shared" si="7"/>
        <v>0</v>
      </c>
      <c r="R97" s="84"/>
      <c r="S97" s="85"/>
      <c r="T97" s="84"/>
    </row>
    <row r="98" spans="1:20" s="60" customFormat="1" x14ac:dyDescent="0.2">
      <c r="A98" s="74"/>
      <c r="B98" s="74"/>
      <c r="C98" s="75"/>
      <c r="D98" s="76"/>
      <c r="E98" s="76"/>
      <c r="F98" s="77"/>
      <c r="G98" s="78"/>
      <c r="H98" s="78"/>
      <c r="I98" s="78"/>
      <c r="J98" s="79">
        <f t="shared" si="5"/>
        <v>0</v>
      </c>
      <c r="K98" s="80"/>
      <c r="L98" s="81"/>
      <c r="M98" s="82">
        <f t="shared" si="6"/>
        <v>0</v>
      </c>
      <c r="N98" s="83">
        <f t="shared" si="8"/>
        <v>0</v>
      </c>
      <c r="O98" s="82">
        <f t="shared" si="7"/>
        <v>0</v>
      </c>
      <c r="R98" s="84"/>
      <c r="S98" s="85"/>
      <c r="T98" s="84"/>
    </row>
    <row r="99" spans="1:20" s="60" customFormat="1" x14ac:dyDescent="0.2">
      <c r="A99" s="74"/>
      <c r="B99" s="74"/>
      <c r="C99" s="75"/>
      <c r="D99" s="76"/>
      <c r="E99" s="76"/>
      <c r="F99" s="77"/>
      <c r="G99" s="78"/>
      <c r="H99" s="78"/>
      <c r="I99" s="78"/>
      <c r="J99" s="79">
        <f t="shared" si="5"/>
        <v>0</v>
      </c>
      <c r="K99" s="80"/>
      <c r="L99" s="81"/>
      <c r="M99" s="82">
        <f t="shared" si="6"/>
        <v>0</v>
      </c>
      <c r="N99" s="83">
        <f t="shared" si="8"/>
        <v>0</v>
      </c>
      <c r="O99" s="82">
        <f t="shared" si="7"/>
        <v>0</v>
      </c>
      <c r="R99" s="84"/>
      <c r="S99" s="85"/>
      <c r="T99" s="84"/>
    </row>
    <row r="100" spans="1:20" s="60" customFormat="1" x14ac:dyDescent="0.2">
      <c r="A100" s="74"/>
      <c r="B100" s="74"/>
      <c r="C100" s="75"/>
      <c r="D100" s="76"/>
      <c r="E100" s="76"/>
      <c r="F100" s="77"/>
      <c r="G100" s="78"/>
      <c r="H100" s="78"/>
      <c r="I100" s="78"/>
      <c r="J100" s="79">
        <f t="shared" si="5"/>
        <v>0</v>
      </c>
      <c r="K100" s="80"/>
      <c r="L100" s="81"/>
      <c r="M100" s="82">
        <f t="shared" si="6"/>
        <v>0</v>
      </c>
      <c r="N100" s="83">
        <f t="shared" si="8"/>
        <v>0</v>
      </c>
      <c r="O100" s="82">
        <f t="shared" si="7"/>
        <v>0</v>
      </c>
      <c r="R100" s="84"/>
      <c r="S100" s="85"/>
      <c r="T100" s="84"/>
    </row>
    <row r="101" spans="1:20" s="60" customFormat="1" x14ac:dyDescent="0.2">
      <c r="A101" s="74"/>
      <c r="B101" s="74"/>
      <c r="C101" s="75"/>
      <c r="D101" s="76"/>
      <c r="E101" s="76"/>
      <c r="F101" s="77"/>
      <c r="G101" s="78"/>
      <c r="H101" s="78"/>
      <c r="I101" s="78"/>
      <c r="J101" s="79">
        <f t="shared" si="5"/>
        <v>0</v>
      </c>
      <c r="K101" s="80"/>
      <c r="L101" s="81"/>
      <c r="M101" s="82">
        <f t="shared" si="6"/>
        <v>0</v>
      </c>
      <c r="N101" s="83">
        <f t="shared" si="8"/>
        <v>0</v>
      </c>
      <c r="O101" s="82">
        <f t="shared" si="7"/>
        <v>0</v>
      </c>
      <c r="R101" s="84"/>
      <c r="S101" s="85"/>
      <c r="T101" s="84"/>
    </row>
    <row r="102" spans="1:20" s="60" customFormat="1" x14ac:dyDescent="0.2">
      <c r="A102" s="74"/>
      <c r="B102" s="74"/>
      <c r="C102" s="75"/>
      <c r="D102" s="76"/>
      <c r="E102" s="76"/>
      <c r="F102" s="77"/>
      <c r="G102" s="78"/>
      <c r="H102" s="78"/>
      <c r="I102" s="78"/>
      <c r="J102" s="79">
        <f t="shared" si="5"/>
        <v>0</v>
      </c>
      <c r="K102" s="80"/>
      <c r="L102" s="81"/>
      <c r="M102" s="82">
        <f t="shared" si="6"/>
        <v>0</v>
      </c>
      <c r="N102" s="83">
        <f t="shared" si="8"/>
        <v>0</v>
      </c>
      <c r="O102" s="82">
        <f t="shared" si="7"/>
        <v>0</v>
      </c>
      <c r="R102" s="84"/>
      <c r="S102" s="85"/>
      <c r="T102" s="84"/>
    </row>
    <row r="103" spans="1:20" s="60" customFormat="1" x14ac:dyDescent="0.2">
      <c r="A103" s="74"/>
      <c r="B103" s="74"/>
      <c r="C103" s="75"/>
      <c r="D103" s="76"/>
      <c r="E103" s="76"/>
      <c r="F103" s="77"/>
      <c r="G103" s="78"/>
      <c r="H103" s="78"/>
      <c r="I103" s="78"/>
      <c r="J103" s="79">
        <f t="shared" si="5"/>
        <v>0</v>
      </c>
      <c r="K103" s="80"/>
      <c r="L103" s="81"/>
      <c r="M103" s="82">
        <f t="shared" si="6"/>
        <v>0</v>
      </c>
      <c r="N103" s="83">
        <f t="shared" si="8"/>
        <v>0</v>
      </c>
      <c r="O103" s="82">
        <f t="shared" si="7"/>
        <v>0</v>
      </c>
      <c r="R103" s="84"/>
      <c r="S103" s="85"/>
      <c r="T103" s="84"/>
    </row>
    <row r="104" spans="1:20" s="60" customFormat="1" x14ac:dyDescent="0.2">
      <c r="A104" s="74"/>
      <c r="B104" s="74"/>
      <c r="C104" s="75"/>
      <c r="D104" s="76"/>
      <c r="E104" s="76"/>
      <c r="F104" s="77"/>
      <c r="G104" s="78"/>
      <c r="H104" s="78"/>
      <c r="I104" s="78"/>
      <c r="J104" s="79">
        <f t="shared" si="5"/>
        <v>0</v>
      </c>
      <c r="K104" s="80"/>
      <c r="L104" s="81"/>
      <c r="M104" s="82">
        <f t="shared" si="6"/>
        <v>0</v>
      </c>
      <c r="N104" s="83">
        <f t="shared" si="8"/>
        <v>0</v>
      </c>
      <c r="O104" s="82">
        <f t="shared" si="7"/>
        <v>0</v>
      </c>
      <c r="R104" s="84"/>
      <c r="S104" s="85"/>
      <c r="T104" s="84"/>
    </row>
    <row r="105" spans="1:20" s="60" customFormat="1" x14ac:dyDescent="0.2">
      <c r="A105" s="74"/>
      <c r="B105" s="74"/>
      <c r="C105" s="75"/>
      <c r="D105" s="76"/>
      <c r="E105" s="76"/>
      <c r="F105" s="77"/>
      <c r="G105" s="78"/>
      <c r="H105" s="78"/>
      <c r="I105" s="78"/>
      <c r="J105" s="79">
        <f t="shared" si="5"/>
        <v>0</v>
      </c>
      <c r="K105" s="80"/>
      <c r="L105" s="81"/>
      <c r="M105" s="82">
        <f t="shared" si="6"/>
        <v>0</v>
      </c>
      <c r="N105" s="83">
        <f t="shared" si="8"/>
        <v>0</v>
      </c>
      <c r="O105" s="82">
        <f t="shared" si="7"/>
        <v>0</v>
      </c>
      <c r="R105" s="84"/>
      <c r="S105" s="85"/>
      <c r="T105" s="84"/>
    </row>
    <row r="106" spans="1:20" s="60" customFormat="1" x14ac:dyDescent="0.2">
      <c r="A106" s="74"/>
      <c r="B106" s="74"/>
      <c r="C106" s="75"/>
      <c r="D106" s="76"/>
      <c r="E106" s="76"/>
      <c r="F106" s="77"/>
      <c r="G106" s="78"/>
      <c r="H106" s="78"/>
      <c r="I106" s="78"/>
      <c r="J106" s="79">
        <f t="shared" si="5"/>
        <v>0</v>
      </c>
      <c r="K106" s="80"/>
      <c r="L106" s="81"/>
      <c r="M106" s="82">
        <f t="shared" si="6"/>
        <v>0</v>
      </c>
      <c r="N106" s="83">
        <f t="shared" si="8"/>
        <v>0</v>
      </c>
      <c r="O106" s="82">
        <f t="shared" si="7"/>
        <v>0</v>
      </c>
      <c r="R106" s="84"/>
      <c r="S106" s="85"/>
      <c r="T106" s="84"/>
    </row>
    <row r="107" spans="1:20" s="60" customFormat="1" x14ac:dyDescent="0.2">
      <c r="A107" s="74"/>
      <c r="B107" s="74"/>
      <c r="C107" s="75"/>
      <c r="D107" s="76"/>
      <c r="E107" s="76"/>
      <c r="F107" s="77"/>
      <c r="G107" s="78"/>
      <c r="H107" s="78"/>
      <c r="I107" s="78"/>
      <c r="J107" s="79">
        <f t="shared" si="5"/>
        <v>0</v>
      </c>
      <c r="K107" s="80"/>
      <c r="L107" s="81"/>
      <c r="M107" s="82">
        <f t="shared" si="6"/>
        <v>0</v>
      </c>
      <c r="N107" s="83">
        <f t="shared" si="8"/>
        <v>0</v>
      </c>
      <c r="O107" s="82">
        <f t="shared" si="7"/>
        <v>0</v>
      </c>
      <c r="R107" s="84"/>
      <c r="S107" s="85"/>
      <c r="T107" s="84"/>
    </row>
    <row r="108" spans="1:20" s="60" customFormat="1" x14ac:dyDescent="0.2">
      <c r="A108" s="74"/>
      <c r="B108" s="74"/>
      <c r="C108" s="75"/>
      <c r="D108" s="76"/>
      <c r="E108" s="76"/>
      <c r="F108" s="77"/>
      <c r="G108" s="78"/>
      <c r="H108" s="78"/>
      <c r="I108" s="78"/>
      <c r="J108" s="79">
        <f t="shared" si="5"/>
        <v>0</v>
      </c>
      <c r="K108" s="80"/>
      <c r="L108" s="81"/>
      <c r="M108" s="82">
        <f t="shared" si="6"/>
        <v>0</v>
      </c>
      <c r="N108" s="83">
        <f t="shared" si="8"/>
        <v>0</v>
      </c>
      <c r="O108" s="82">
        <f t="shared" si="7"/>
        <v>0</v>
      </c>
      <c r="R108" s="84"/>
      <c r="S108" s="85"/>
      <c r="T108" s="84"/>
    </row>
    <row r="109" spans="1:20" s="60" customFormat="1" x14ac:dyDescent="0.2">
      <c r="A109" s="74"/>
      <c r="B109" s="74"/>
      <c r="C109" s="75"/>
      <c r="D109" s="76"/>
      <c r="E109" s="76"/>
      <c r="F109" s="77"/>
      <c r="G109" s="78"/>
      <c r="H109" s="78"/>
      <c r="I109" s="78"/>
      <c r="J109" s="79">
        <f t="shared" si="5"/>
        <v>0</v>
      </c>
      <c r="K109" s="80"/>
      <c r="L109" s="81"/>
      <c r="M109" s="82">
        <f t="shared" si="6"/>
        <v>0</v>
      </c>
      <c r="N109" s="83">
        <f t="shared" si="8"/>
        <v>0</v>
      </c>
      <c r="O109" s="82">
        <f t="shared" si="7"/>
        <v>0</v>
      </c>
      <c r="R109" s="84"/>
      <c r="S109" s="85"/>
      <c r="T109" s="84"/>
    </row>
    <row r="110" spans="1:20" s="60" customFormat="1" x14ac:dyDescent="0.2">
      <c r="A110" s="74"/>
      <c r="B110" s="74"/>
      <c r="C110" s="75"/>
      <c r="D110" s="76"/>
      <c r="E110" s="76"/>
      <c r="F110" s="77"/>
      <c r="G110" s="78"/>
      <c r="H110" s="78"/>
      <c r="I110" s="78"/>
      <c r="J110" s="79">
        <f t="shared" si="5"/>
        <v>0</v>
      </c>
      <c r="K110" s="80"/>
      <c r="L110" s="81"/>
      <c r="M110" s="82">
        <f t="shared" si="6"/>
        <v>0</v>
      </c>
      <c r="N110" s="83">
        <f t="shared" si="8"/>
        <v>0</v>
      </c>
      <c r="O110" s="82">
        <f t="shared" si="7"/>
        <v>0</v>
      </c>
      <c r="R110" s="84"/>
      <c r="S110" s="85"/>
      <c r="T110" s="84"/>
    </row>
    <row r="111" spans="1:20" s="60" customFormat="1" x14ac:dyDescent="0.2">
      <c r="A111" s="74"/>
      <c r="B111" s="74"/>
      <c r="C111" s="75"/>
      <c r="D111" s="76"/>
      <c r="E111" s="76"/>
      <c r="F111" s="77"/>
      <c r="G111" s="78"/>
      <c r="H111" s="78"/>
      <c r="I111" s="78"/>
      <c r="J111" s="79">
        <f t="shared" si="5"/>
        <v>0</v>
      </c>
      <c r="K111" s="80"/>
      <c r="L111" s="81"/>
      <c r="M111" s="82">
        <f t="shared" si="6"/>
        <v>0</v>
      </c>
      <c r="N111" s="83">
        <f t="shared" si="8"/>
        <v>0</v>
      </c>
      <c r="O111" s="82">
        <f t="shared" si="7"/>
        <v>0</v>
      </c>
      <c r="R111" s="84"/>
      <c r="S111" s="85"/>
      <c r="T111" s="84"/>
    </row>
    <row r="112" spans="1:20" s="60" customFormat="1" x14ac:dyDescent="0.2">
      <c r="A112" s="74"/>
      <c r="B112" s="74"/>
      <c r="C112" s="75"/>
      <c r="D112" s="76"/>
      <c r="E112" s="76"/>
      <c r="F112" s="77"/>
      <c r="G112" s="78"/>
      <c r="H112" s="78"/>
      <c r="I112" s="78"/>
      <c r="J112" s="79">
        <f t="shared" si="5"/>
        <v>0</v>
      </c>
      <c r="K112" s="80"/>
      <c r="L112" s="81"/>
      <c r="M112" s="82">
        <f t="shared" si="6"/>
        <v>0</v>
      </c>
      <c r="N112" s="83">
        <f t="shared" si="8"/>
        <v>0</v>
      </c>
      <c r="O112" s="82">
        <f t="shared" si="7"/>
        <v>0</v>
      </c>
      <c r="R112" s="84"/>
      <c r="S112" s="85"/>
      <c r="T112" s="84"/>
    </row>
    <row r="113" spans="1:20" s="60" customFormat="1" x14ac:dyDescent="0.2">
      <c r="A113" s="74"/>
      <c r="B113" s="74"/>
      <c r="C113" s="75"/>
      <c r="D113" s="76"/>
      <c r="E113" s="76"/>
      <c r="F113" s="77"/>
      <c r="G113" s="78"/>
      <c r="H113" s="78"/>
      <c r="I113" s="78"/>
      <c r="J113" s="79">
        <f t="shared" si="5"/>
        <v>0</v>
      </c>
      <c r="K113" s="80"/>
      <c r="L113" s="81"/>
      <c r="M113" s="82">
        <f t="shared" si="6"/>
        <v>0</v>
      </c>
      <c r="N113" s="83">
        <f t="shared" si="8"/>
        <v>0</v>
      </c>
      <c r="O113" s="82">
        <f t="shared" si="7"/>
        <v>0</v>
      </c>
      <c r="R113" s="84"/>
      <c r="S113" s="85"/>
      <c r="T113" s="84"/>
    </row>
    <row r="114" spans="1:20" s="60" customFormat="1" x14ac:dyDescent="0.2">
      <c r="A114" s="74"/>
      <c r="B114" s="74"/>
      <c r="C114" s="75"/>
      <c r="D114" s="76"/>
      <c r="E114" s="76"/>
      <c r="F114" s="77"/>
      <c r="G114" s="78"/>
      <c r="H114" s="78"/>
      <c r="I114" s="78"/>
      <c r="J114" s="79">
        <f t="shared" si="5"/>
        <v>0</v>
      </c>
      <c r="K114" s="80"/>
      <c r="L114" s="81"/>
      <c r="M114" s="82">
        <f t="shared" si="6"/>
        <v>0</v>
      </c>
      <c r="N114" s="83">
        <f t="shared" si="8"/>
        <v>0</v>
      </c>
      <c r="O114" s="82">
        <f t="shared" si="7"/>
        <v>0</v>
      </c>
      <c r="R114" s="84"/>
      <c r="S114" s="85"/>
      <c r="T114" s="84"/>
    </row>
    <row r="115" spans="1:20" s="60" customFormat="1" x14ac:dyDescent="0.2">
      <c r="A115" s="74"/>
      <c r="B115" s="74"/>
      <c r="C115" s="75"/>
      <c r="D115" s="76"/>
      <c r="E115" s="76"/>
      <c r="F115" s="77"/>
      <c r="G115" s="78"/>
      <c r="H115" s="78"/>
      <c r="I115" s="78"/>
      <c r="J115" s="79">
        <f t="shared" si="5"/>
        <v>0</v>
      </c>
      <c r="K115" s="80"/>
      <c r="L115" s="81"/>
      <c r="M115" s="82">
        <f t="shared" si="6"/>
        <v>0</v>
      </c>
      <c r="N115" s="83">
        <f t="shared" si="8"/>
        <v>0</v>
      </c>
      <c r="O115" s="82">
        <f t="shared" si="7"/>
        <v>0</v>
      </c>
      <c r="R115" s="84"/>
      <c r="S115" s="85"/>
      <c r="T115" s="84"/>
    </row>
    <row r="116" spans="1:20" s="60" customFormat="1" x14ac:dyDescent="0.2">
      <c r="A116" s="74"/>
      <c r="B116" s="74"/>
      <c r="C116" s="75"/>
      <c r="D116" s="76"/>
      <c r="E116" s="76"/>
      <c r="F116" s="77"/>
      <c r="G116" s="78"/>
      <c r="H116" s="78"/>
      <c r="I116" s="78"/>
      <c r="J116" s="79">
        <f t="shared" si="5"/>
        <v>0</v>
      </c>
      <c r="K116" s="80"/>
      <c r="L116" s="81"/>
      <c r="M116" s="82">
        <f t="shared" si="6"/>
        <v>0</v>
      </c>
      <c r="N116" s="83">
        <f t="shared" si="8"/>
        <v>0</v>
      </c>
      <c r="O116" s="82">
        <f t="shared" si="7"/>
        <v>0</v>
      </c>
      <c r="R116" s="84"/>
      <c r="S116" s="85"/>
      <c r="T116" s="84"/>
    </row>
    <row r="117" spans="1:20" s="60" customFormat="1" x14ac:dyDescent="0.2">
      <c r="A117" s="74"/>
      <c r="B117" s="74"/>
      <c r="C117" s="75"/>
      <c r="D117" s="76"/>
      <c r="E117" s="76"/>
      <c r="F117" s="77"/>
      <c r="G117" s="78"/>
      <c r="H117" s="78"/>
      <c r="I117" s="78"/>
      <c r="J117" s="79">
        <f t="shared" si="5"/>
        <v>0</v>
      </c>
      <c r="K117" s="80"/>
      <c r="L117" s="81"/>
      <c r="M117" s="82">
        <f t="shared" si="6"/>
        <v>0</v>
      </c>
      <c r="N117" s="83">
        <f t="shared" si="8"/>
        <v>0</v>
      </c>
      <c r="O117" s="82">
        <f t="shared" si="7"/>
        <v>0</v>
      </c>
      <c r="R117" s="84"/>
      <c r="S117" s="85"/>
      <c r="T117" s="84"/>
    </row>
    <row r="118" spans="1:20" s="60" customFormat="1" x14ac:dyDescent="0.2">
      <c r="A118" s="74"/>
      <c r="B118" s="74"/>
      <c r="C118" s="75"/>
      <c r="D118" s="76"/>
      <c r="E118" s="76"/>
      <c r="F118" s="77"/>
      <c r="G118" s="78"/>
      <c r="H118" s="78"/>
      <c r="I118" s="78"/>
      <c r="J118" s="79">
        <f t="shared" si="5"/>
        <v>0</v>
      </c>
      <c r="K118" s="80"/>
      <c r="L118" s="81"/>
      <c r="M118" s="82">
        <f t="shared" si="6"/>
        <v>0</v>
      </c>
      <c r="N118" s="83">
        <f t="shared" si="8"/>
        <v>0</v>
      </c>
      <c r="O118" s="82">
        <f t="shared" si="7"/>
        <v>0</v>
      </c>
      <c r="R118" s="84"/>
      <c r="S118" s="85"/>
      <c r="T118" s="84"/>
    </row>
    <row r="119" spans="1:20" s="60" customFormat="1" x14ac:dyDescent="0.2">
      <c r="A119" s="74"/>
      <c r="B119" s="74"/>
      <c r="C119" s="75"/>
      <c r="D119" s="76"/>
      <c r="E119" s="76"/>
      <c r="F119" s="77"/>
      <c r="G119" s="78"/>
      <c r="H119" s="78"/>
      <c r="I119" s="78"/>
      <c r="J119" s="79">
        <f t="shared" si="5"/>
        <v>0</v>
      </c>
      <c r="K119" s="80"/>
      <c r="L119" s="81"/>
      <c r="M119" s="82">
        <f t="shared" si="6"/>
        <v>0</v>
      </c>
      <c r="N119" s="83">
        <f t="shared" si="8"/>
        <v>0</v>
      </c>
      <c r="O119" s="82">
        <f t="shared" si="7"/>
        <v>0</v>
      </c>
      <c r="R119" s="84"/>
      <c r="S119" s="85"/>
      <c r="T119" s="84"/>
    </row>
    <row r="120" spans="1:20" s="60" customFormat="1" x14ac:dyDescent="0.2">
      <c r="A120" s="74"/>
      <c r="B120" s="74"/>
      <c r="C120" s="75"/>
      <c r="D120" s="76"/>
      <c r="E120" s="76"/>
      <c r="F120" s="77"/>
      <c r="G120" s="78"/>
      <c r="H120" s="78"/>
      <c r="I120" s="78"/>
      <c r="J120" s="79">
        <f t="shared" si="5"/>
        <v>0</v>
      </c>
      <c r="K120" s="80"/>
      <c r="L120" s="81"/>
      <c r="M120" s="82">
        <f t="shared" si="6"/>
        <v>0</v>
      </c>
      <c r="N120" s="83">
        <f t="shared" si="8"/>
        <v>0</v>
      </c>
      <c r="O120" s="82">
        <f t="shared" si="7"/>
        <v>0</v>
      </c>
      <c r="R120" s="84"/>
      <c r="S120" s="85"/>
      <c r="T120" s="84"/>
    </row>
    <row r="121" spans="1:20" s="60" customFormat="1" x14ac:dyDescent="0.2">
      <c r="A121" s="74"/>
      <c r="B121" s="74"/>
      <c r="C121" s="75"/>
      <c r="D121" s="76"/>
      <c r="E121" s="76"/>
      <c r="F121" s="77"/>
      <c r="G121" s="78"/>
      <c r="H121" s="78"/>
      <c r="I121" s="78"/>
      <c r="J121" s="79">
        <f t="shared" si="5"/>
        <v>0</v>
      </c>
      <c r="K121" s="80"/>
      <c r="L121" s="81"/>
      <c r="M121" s="82">
        <f t="shared" si="6"/>
        <v>0</v>
      </c>
      <c r="N121" s="83">
        <f t="shared" si="8"/>
        <v>0</v>
      </c>
      <c r="O121" s="82">
        <f t="shared" si="7"/>
        <v>0</v>
      </c>
      <c r="R121" s="84"/>
      <c r="S121" s="85"/>
      <c r="T121" s="84"/>
    </row>
    <row r="122" spans="1:20" s="60" customFormat="1" x14ac:dyDescent="0.2">
      <c r="A122" s="74"/>
      <c r="B122" s="74"/>
      <c r="C122" s="75"/>
      <c r="D122" s="76"/>
      <c r="E122" s="76"/>
      <c r="F122" s="77"/>
      <c r="G122" s="78"/>
      <c r="H122" s="78"/>
      <c r="I122" s="78"/>
      <c r="J122" s="79">
        <f t="shared" si="5"/>
        <v>0</v>
      </c>
      <c r="K122" s="80"/>
      <c r="L122" s="81"/>
      <c r="M122" s="82">
        <f t="shared" si="6"/>
        <v>0</v>
      </c>
      <c r="N122" s="83">
        <f t="shared" si="8"/>
        <v>0</v>
      </c>
      <c r="O122" s="82">
        <f t="shared" si="7"/>
        <v>0</v>
      </c>
      <c r="R122" s="84"/>
      <c r="S122" s="85"/>
      <c r="T122" s="84"/>
    </row>
    <row r="123" spans="1:20" s="60" customFormat="1" x14ac:dyDescent="0.2">
      <c r="A123" s="74"/>
      <c r="B123" s="74"/>
      <c r="C123" s="75"/>
      <c r="D123" s="76"/>
      <c r="E123" s="76"/>
      <c r="F123" s="77"/>
      <c r="G123" s="78"/>
      <c r="H123" s="78"/>
      <c r="I123" s="78"/>
      <c r="J123" s="79">
        <f t="shared" si="5"/>
        <v>0</v>
      </c>
      <c r="K123" s="80"/>
      <c r="L123" s="81"/>
      <c r="M123" s="82">
        <f t="shared" si="6"/>
        <v>0</v>
      </c>
      <c r="N123" s="83">
        <f t="shared" si="8"/>
        <v>0</v>
      </c>
      <c r="O123" s="82">
        <f t="shared" si="7"/>
        <v>0</v>
      </c>
      <c r="R123" s="84"/>
      <c r="S123" s="85"/>
      <c r="T123" s="84"/>
    </row>
    <row r="124" spans="1:20" s="60" customFormat="1" x14ac:dyDescent="0.2">
      <c r="A124" s="74"/>
      <c r="B124" s="74"/>
      <c r="C124" s="75"/>
      <c r="D124" s="76"/>
      <c r="E124" s="76"/>
      <c r="F124" s="77"/>
      <c r="G124" s="78"/>
      <c r="H124" s="78"/>
      <c r="I124" s="78"/>
      <c r="J124" s="79">
        <f t="shared" si="5"/>
        <v>0</v>
      </c>
      <c r="K124" s="80"/>
      <c r="L124" s="81"/>
      <c r="M124" s="82">
        <f t="shared" si="6"/>
        <v>0</v>
      </c>
      <c r="N124" s="83">
        <f t="shared" si="8"/>
        <v>0</v>
      </c>
      <c r="O124" s="82">
        <f t="shared" si="7"/>
        <v>0</v>
      </c>
      <c r="R124" s="84"/>
      <c r="S124" s="85"/>
      <c r="T124" s="84"/>
    </row>
    <row r="125" spans="1:20" s="60" customFormat="1" x14ac:dyDescent="0.2">
      <c r="A125" s="74"/>
      <c r="B125" s="74"/>
      <c r="C125" s="75"/>
      <c r="D125" s="76"/>
      <c r="E125" s="76"/>
      <c r="F125" s="77"/>
      <c r="G125" s="78"/>
      <c r="H125" s="78"/>
      <c r="I125" s="78"/>
      <c r="J125" s="79">
        <f t="shared" si="5"/>
        <v>0</v>
      </c>
      <c r="K125" s="80"/>
      <c r="L125" s="81"/>
      <c r="M125" s="82">
        <f t="shared" si="6"/>
        <v>0</v>
      </c>
      <c r="N125" s="83">
        <f t="shared" si="8"/>
        <v>0</v>
      </c>
      <c r="O125" s="82">
        <f t="shared" si="7"/>
        <v>0</v>
      </c>
      <c r="R125" s="84"/>
      <c r="S125" s="85"/>
      <c r="T125" s="84"/>
    </row>
    <row r="126" spans="1:20" s="60" customFormat="1" x14ac:dyDescent="0.2">
      <c r="A126" s="74"/>
      <c r="B126" s="74"/>
      <c r="C126" s="75"/>
      <c r="D126" s="76"/>
      <c r="E126" s="76"/>
      <c r="F126" s="77"/>
      <c r="G126" s="78"/>
      <c r="H126" s="78"/>
      <c r="I126" s="78"/>
      <c r="J126" s="79">
        <f t="shared" si="5"/>
        <v>0</v>
      </c>
      <c r="K126" s="80"/>
      <c r="L126" s="81"/>
      <c r="M126" s="82">
        <f t="shared" si="6"/>
        <v>0</v>
      </c>
      <c r="N126" s="83">
        <f t="shared" si="8"/>
        <v>0</v>
      </c>
      <c r="O126" s="82">
        <f t="shared" si="7"/>
        <v>0</v>
      </c>
      <c r="R126" s="84"/>
      <c r="S126" s="85"/>
      <c r="T126" s="84"/>
    </row>
    <row r="127" spans="1:20" s="60" customFormat="1" x14ac:dyDescent="0.2">
      <c r="A127" s="74"/>
      <c r="B127" s="74"/>
      <c r="C127" s="75"/>
      <c r="D127" s="76"/>
      <c r="E127" s="76"/>
      <c r="F127" s="77"/>
      <c r="G127" s="78"/>
      <c r="H127" s="78"/>
      <c r="I127" s="78"/>
      <c r="J127" s="79">
        <f t="shared" si="5"/>
        <v>0</v>
      </c>
      <c r="K127" s="80"/>
      <c r="L127" s="81"/>
      <c r="M127" s="82">
        <f t="shared" si="6"/>
        <v>0</v>
      </c>
      <c r="N127" s="83">
        <f t="shared" si="8"/>
        <v>0</v>
      </c>
      <c r="O127" s="82">
        <f t="shared" si="7"/>
        <v>0</v>
      </c>
      <c r="R127" s="84"/>
      <c r="S127" s="85"/>
      <c r="T127" s="84"/>
    </row>
    <row r="128" spans="1:20" s="60" customFormat="1" x14ac:dyDescent="0.2">
      <c r="A128" s="74"/>
      <c r="B128" s="74"/>
      <c r="C128" s="75"/>
      <c r="D128" s="76"/>
      <c r="E128" s="76"/>
      <c r="F128" s="77"/>
      <c r="G128" s="78"/>
      <c r="H128" s="78"/>
      <c r="I128" s="78"/>
      <c r="J128" s="79">
        <f t="shared" si="5"/>
        <v>0</v>
      </c>
      <c r="K128" s="80"/>
      <c r="L128" s="81"/>
      <c r="M128" s="82">
        <f t="shared" si="6"/>
        <v>0</v>
      </c>
      <c r="N128" s="83">
        <f t="shared" si="8"/>
        <v>0</v>
      </c>
      <c r="O128" s="82">
        <f t="shared" si="7"/>
        <v>0</v>
      </c>
      <c r="R128" s="84"/>
      <c r="S128" s="85"/>
      <c r="T128" s="84"/>
    </row>
    <row r="129" spans="1:20" s="60" customFormat="1" x14ac:dyDescent="0.2">
      <c r="A129" s="74"/>
      <c r="B129" s="74"/>
      <c r="C129" s="75"/>
      <c r="D129" s="76"/>
      <c r="E129" s="76"/>
      <c r="F129" s="77"/>
      <c r="G129" s="78"/>
      <c r="H129" s="78"/>
      <c r="I129" s="78"/>
      <c r="J129" s="79">
        <f t="shared" si="5"/>
        <v>0</v>
      </c>
      <c r="K129" s="80"/>
      <c r="L129" s="81"/>
      <c r="M129" s="82">
        <f t="shared" si="6"/>
        <v>0</v>
      </c>
      <c r="N129" s="83">
        <f t="shared" si="8"/>
        <v>0</v>
      </c>
      <c r="O129" s="82">
        <f t="shared" si="7"/>
        <v>0</v>
      </c>
      <c r="R129" s="84"/>
      <c r="S129" s="85"/>
      <c r="T129" s="84"/>
    </row>
    <row r="130" spans="1:20" s="60" customFormat="1" x14ac:dyDescent="0.2">
      <c r="A130" s="74"/>
      <c r="B130" s="74"/>
      <c r="C130" s="75"/>
      <c r="D130" s="76"/>
      <c r="E130" s="76"/>
      <c r="F130" s="77"/>
      <c r="G130" s="78"/>
      <c r="H130" s="78"/>
      <c r="I130" s="78"/>
      <c r="J130" s="79">
        <f t="shared" si="5"/>
        <v>0</v>
      </c>
      <c r="K130" s="80"/>
      <c r="L130" s="81"/>
      <c r="M130" s="82">
        <f t="shared" si="6"/>
        <v>0</v>
      </c>
      <c r="N130" s="83">
        <f t="shared" si="8"/>
        <v>0</v>
      </c>
      <c r="O130" s="82">
        <f t="shared" si="7"/>
        <v>0</v>
      </c>
      <c r="R130" s="84"/>
      <c r="S130" s="85"/>
      <c r="T130" s="84"/>
    </row>
    <row r="131" spans="1:20" s="60" customFormat="1" x14ac:dyDescent="0.2">
      <c r="A131" s="74"/>
      <c r="B131" s="74"/>
      <c r="C131" s="75"/>
      <c r="D131" s="76"/>
      <c r="E131" s="76"/>
      <c r="F131" s="77"/>
      <c r="G131" s="78"/>
      <c r="H131" s="78"/>
      <c r="I131" s="78"/>
      <c r="J131" s="79">
        <f t="shared" si="5"/>
        <v>0</v>
      </c>
      <c r="K131" s="80"/>
      <c r="L131" s="81"/>
      <c r="M131" s="82">
        <f t="shared" si="6"/>
        <v>0</v>
      </c>
      <c r="N131" s="83">
        <f t="shared" si="8"/>
        <v>0</v>
      </c>
      <c r="O131" s="82">
        <f t="shared" si="7"/>
        <v>0</v>
      </c>
      <c r="R131" s="84"/>
      <c r="S131" s="85"/>
      <c r="T131" s="84"/>
    </row>
    <row r="132" spans="1:20" s="60" customFormat="1" x14ac:dyDescent="0.2">
      <c r="A132" s="74"/>
      <c r="B132" s="74"/>
      <c r="C132" s="75"/>
      <c r="D132" s="76"/>
      <c r="E132" s="76"/>
      <c r="F132" s="77"/>
      <c r="G132" s="78"/>
      <c r="H132" s="78"/>
      <c r="I132" s="78"/>
      <c r="J132" s="79">
        <f t="shared" si="5"/>
        <v>0</v>
      </c>
      <c r="K132" s="80"/>
      <c r="L132" s="81"/>
      <c r="M132" s="82">
        <f t="shared" si="6"/>
        <v>0</v>
      </c>
      <c r="N132" s="83">
        <f t="shared" si="8"/>
        <v>0</v>
      </c>
      <c r="O132" s="82">
        <f t="shared" si="7"/>
        <v>0</v>
      </c>
      <c r="R132" s="84"/>
      <c r="S132" s="85"/>
      <c r="T132" s="84"/>
    </row>
    <row r="133" spans="1:20" s="60" customFormat="1" x14ac:dyDescent="0.2">
      <c r="A133" s="74"/>
      <c r="B133" s="74"/>
      <c r="C133" s="75"/>
      <c r="D133" s="76"/>
      <c r="E133" s="76"/>
      <c r="F133" s="77"/>
      <c r="G133" s="78"/>
      <c r="H133" s="78"/>
      <c r="I133" s="78"/>
      <c r="J133" s="79">
        <f t="shared" si="5"/>
        <v>0</v>
      </c>
      <c r="K133" s="80"/>
      <c r="L133" s="81"/>
      <c r="M133" s="82">
        <f t="shared" si="6"/>
        <v>0</v>
      </c>
      <c r="N133" s="83">
        <f t="shared" si="8"/>
        <v>0</v>
      </c>
      <c r="O133" s="82">
        <f t="shared" si="7"/>
        <v>0</v>
      </c>
      <c r="R133" s="84"/>
      <c r="S133" s="85"/>
      <c r="T133" s="84"/>
    </row>
    <row r="134" spans="1:20" s="60" customFormat="1" x14ac:dyDescent="0.2">
      <c r="A134" s="74"/>
      <c r="B134" s="74"/>
      <c r="C134" s="75"/>
      <c r="D134" s="76"/>
      <c r="E134" s="76"/>
      <c r="F134" s="77"/>
      <c r="G134" s="78"/>
      <c r="H134" s="78"/>
      <c r="I134" s="78"/>
      <c r="J134" s="79">
        <f t="shared" si="5"/>
        <v>0</v>
      </c>
      <c r="K134" s="80"/>
      <c r="L134" s="81"/>
      <c r="M134" s="82">
        <f t="shared" si="6"/>
        <v>0</v>
      </c>
      <c r="N134" s="83">
        <f t="shared" si="8"/>
        <v>0</v>
      </c>
      <c r="O134" s="82">
        <f t="shared" si="7"/>
        <v>0</v>
      </c>
      <c r="R134" s="84"/>
      <c r="S134" s="85"/>
      <c r="T134" s="84"/>
    </row>
    <row r="135" spans="1:20" s="60" customFormat="1" x14ac:dyDescent="0.2">
      <c r="A135" s="74"/>
      <c r="B135" s="74"/>
      <c r="C135" s="75"/>
      <c r="D135" s="76"/>
      <c r="E135" s="76"/>
      <c r="F135" s="77"/>
      <c r="G135" s="78"/>
      <c r="H135" s="78"/>
      <c r="I135" s="78"/>
      <c r="J135" s="79">
        <f t="shared" ref="J135:J198" si="9">+G135+H135+I135</f>
        <v>0</v>
      </c>
      <c r="K135" s="80"/>
      <c r="L135" s="81"/>
      <c r="M135" s="82">
        <f t="shared" ref="M135:M198" si="10">J135*L135</f>
        <v>0</v>
      </c>
      <c r="N135" s="83">
        <f t="shared" si="8"/>
        <v>0</v>
      </c>
      <c r="O135" s="82">
        <f t="shared" ref="O135:O198" si="11">+F135-J135</f>
        <v>0</v>
      </c>
      <c r="R135" s="84"/>
      <c r="S135" s="85"/>
      <c r="T135" s="84"/>
    </row>
    <row r="136" spans="1:20" s="60" customFormat="1" x14ac:dyDescent="0.2">
      <c r="A136" s="74"/>
      <c r="B136" s="74"/>
      <c r="C136" s="75"/>
      <c r="D136" s="76"/>
      <c r="E136" s="76"/>
      <c r="F136" s="77"/>
      <c r="G136" s="78"/>
      <c r="H136" s="78"/>
      <c r="I136" s="78"/>
      <c r="J136" s="79">
        <f t="shared" si="9"/>
        <v>0</v>
      </c>
      <c r="K136" s="80"/>
      <c r="L136" s="81"/>
      <c r="M136" s="82">
        <f t="shared" si="10"/>
        <v>0</v>
      </c>
      <c r="N136" s="83">
        <f t="shared" ref="N136:N199" si="12">H136-(H136*L136)+I136-(I136*L136)+S136</f>
        <v>0</v>
      </c>
      <c r="O136" s="82">
        <f t="shared" si="11"/>
        <v>0</v>
      </c>
      <c r="R136" s="84"/>
      <c r="S136" s="85"/>
      <c r="T136" s="84"/>
    </row>
    <row r="137" spans="1:20" s="60" customFormat="1" x14ac:dyDescent="0.2">
      <c r="A137" s="74"/>
      <c r="B137" s="74"/>
      <c r="C137" s="75"/>
      <c r="D137" s="76"/>
      <c r="E137" s="76"/>
      <c r="F137" s="77"/>
      <c r="G137" s="78"/>
      <c r="H137" s="78"/>
      <c r="I137" s="78"/>
      <c r="J137" s="79">
        <f t="shared" si="9"/>
        <v>0</v>
      </c>
      <c r="K137" s="80"/>
      <c r="L137" s="81"/>
      <c r="M137" s="82">
        <f t="shared" si="10"/>
        <v>0</v>
      </c>
      <c r="N137" s="83">
        <f t="shared" si="12"/>
        <v>0</v>
      </c>
      <c r="O137" s="82">
        <f t="shared" si="11"/>
        <v>0</v>
      </c>
      <c r="R137" s="84"/>
      <c r="S137" s="85"/>
      <c r="T137" s="84"/>
    </row>
    <row r="138" spans="1:20" s="60" customFormat="1" x14ac:dyDescent="0.2">
      <c r="A138" s="74"/>
      <c r="B138" s="74"/>
      <c r="C138" s="75"/>
      <c r="D138" s="76"/>
      <c r="E138" s="76"/>
      <c r="F138" s="77"/>
      <c r="G138" s="78"/>
      <c r="H138" s="78"/>
      <c r="I138" s="78"/>
      <c r="J138" s="79">
        <f t="shared" si="9"/>
        <v>0</v>
      </c>
      <c r="K138" s="80"/>
      <c r="L138" s="81"/>
      <c r="M138" s="82">
        <f t="shared" si="10"/>
        <v>0</v>
      </c>
      <c r="N138" s="83">
        <f t="shared" si="12"/>
        <v>0</v>
      </c>
      <c r="O138" s="82">
        <f t="shared" si="11"/>
        <v>0</v>
      </c>
      <c r="R138" s="84"/>
      <c r="S138" s="85"/>
      <c r="T138" s="84"/>
    </row>
    <row r="139" spans="1:20" s="60" customFormat="1" x14ac:dyDescent="0.2">
      <c r="A139" s="74"/>
      <c r="B139" s="74"/>
      <c r="C139" s="75"/>
      <c r="D139" s="76"/>
      <c r="E139" s="76"/>
      <c r="F139" s="77"/>
      <c r="G139" s="78"/>
      <c r="H139" s="78"/>
      <c r="I139" s="78"/>
      <c r="J139" s="79">
        <f t="shared" si="9"/>
        <v>0</v>
      </c>
      <c r="K139" s="80"/>
      <c r="L139" s="81"/>
      <c r="M139" s="82">
        <f t="shared" si="10"/>
        <v>0</v>
      </c>
      <c r="N139" s="83">
        <f t="shared" si="12"/>
        <v>0</v>
      </c>
      <c r="O139" s="82">
        <f t="shared" si="11"/>
        <v>0</v>
      </c>
      <c r="R139" s="84"/>
      <c r="S139" s="85"/>
      <c r="T139" s="84"/>
    </row>
    <row r="140" spans="1:20" s="60" customFormat="1" x14ac:dyDescent="0.2">
      <c r="A140" s="74"/>
      <c r="B140" s="74"/>
      <c r="C140" s="75"/>
      <c r="D140" s="76"/>
      <c r="E140" s="76"/>
      <c r="F140" s="77"/>
      <c r="G140" s="78"/>
      <c r="H140" s="78"/>
      <c r="I140" s="78"/>
      <c r="J140" s="79">
        <f t="shared" si="9"/>
        <v>0</v>
      </c>
      <c r="K140" s="80"/>
      <c r="L140" s="81"/>
      <c r="M140" s="82">
        <f t="shared" si="10"/>
        <v>0</v>
      </c>
      <c r="N140" s="83">
        <f t="shared" si="12"/>
        <v>0</v>
      </c>
      <c r="O140" s="82">
        <f t="shared" si="11"/>
        <v>0</v>
      </c>
      <c r="R140" s="84"/>
      <c r="S140" s="85"/>
      <c r="T140" s="84"/>
    </row>
    <row r="141" spans="1:20" s="60" customFormat="1" x14ac:dyDescent="0.2">
      <c r="A141" s="74"/>
      <c r="B141" s="74"/>
      <c r="C141" s="75"/>
      <c r="D141" s="76"/>
      <c r="E141" s="76"/>
      <c r="F141" s="77"/>
      <c r="G141" s="78"/>
      <c r="H141" s="78"/>
      <c r="I141" s="78"/>
      <c r="J141" s="79">
        <f t="shared" si="9"/>
        <v>0</v>
      </c>
      <c r="K141" s="80"/>
      <c r="L141" s="81"/>
      <c r="M141" s="82">
        <f t="shared" si="10"/>
        <v>0</v>
      </c>
      <c r="N141" s="83">
        <f t="shared" si="12"/>
        <v>0</v>
      </c>
      <c r="O141" s="82">
        <f t="shared" si="11"/>
        <v>0</v>
      </c>
      <c r="R141" s="84"/>
      <c r="S141" s="85"/>
      <c r="T141" s="84"/>
    </row>
    <row r="142" spans="1:20" s="60" customFormat="1" x14ac:dyDescent="0.2">
      <c r="A142" s="74"/>
      <c r="B142" s="74"/>
      <c r="C142" s="75"/>
      <c r="D142" s="76"/>
      <c r="E142" s="76"/>
      <c r="F142" s="77"/>
      <c r="G142" s="78"/>
      <c r="H142" s="78"/>
      <c r="I142" s="78"/>
      <c r="J142" s="79">
        <f t="shared" si="9"/>
        <v>0</v>
      </c>
      <c r="K142" s="80"/>
      <c r="L142" s="81"/>
      <c r="M142" s="82">
        <f t="shared" si="10"/>
        <v>0</v>
      </c>
      <c r="N142" s="83">
        <f t="shared" si="12"/>
        <v>0</v>
      </c>
      <c r="O142" s="82">
        <f t="shared" si="11"/>
        <v>0</v>
      </c>
      <c r="R142" s="84"/>
      <c r="S142" s="85"/>
      <c r="T142" s="84"/>
    </row>
    <row r="143" spans="1:20" s="60" customFormat="1" x14ac:dyDescent="0.2">
      <c r="A143" s="74"/>
      <c r="B143" s="74"/>
      <c r="C143" s="75"/>
      <c r="D143" s="76"/>
      <c r="E143" s="76"/>
      <c r="F143" s="77"/>
      <c r="G143" s="78"/>
      <c r="H143" s="78"/>
      <c r="I143" s="78"/>
      <c r="J143" s="79">
        <f t="shared" si="9"/>
        <v>0</v>
      </c>
      <c r="K143" s="80"/>
      <c r="L143" s="81"/>
      <c r="M143" s="82">
        <f t="shared" si="10"/>
        <v>0</v>
      </c>
      <c r="N143" s="83">
        <f t="shared" si="12"/>
        <v>0</v>
      </c>
      <c r="O143" s="82">
        <f t="shared" si="11"/>
        <v>0</v>
      </c>
      <c r="R143" s="84"/>
      <c r="S143" s="85"/>
      <c r="T143" s="84"/>
    </row>
    <row r="144" spans="1:20" s="60" customFormat="1" x14ac:dyDescent="0.2">
      <c r="A144" s="74"/>
      <c r="B144" s="74"/>
      <c r="C144" s="75"/>
      <c r="D144" s="76"/>
      <c r="E144" s="76"/>
      <c r="F144" s="77"/>
      <c r="G144" s="78"/>
      <c r="H144" s="78"/>
      <c r="I144" s="78"/>
      <c r="J144" s="79">
        <f t="shared" si="9"/>
        <v>0</v>
      </c>
      <c r="K144" s="80"/>
      <c r="L144" s="81"/>
      <c r="M144" s="82">
        <f t="shared" si="10"/>
        <v>0</v>
      </c>
      <c r="N144" s="83">
        <f t="shared" si="12"/>
        <v>0</v>
      </c>
      <c r="O144" s="82">
        <f t="shared" si="11"/>
        <v>0</v>
      </c>
      <c r="R144" s="84"/>
      <c r="S144" s="85"/>
      <c r="T144" s="84"/>
    </row>
    <row r="145" spans="1:20" s="60" customFormat="1" x14ac:dyDescent="0.2">
      <c r="A145" s="74"/>
      <c r="B145" s="74"/>
      <c r="C145" s="75"/>
      <c r="D145" s="76"/>
      <c r="E145" s="76"/>
      <c r="F145" s="77"/>
      <c r="G145" s="78"/>
      <c r="H145" s="78"/>
      <c r="I145" s="78"/>
      <c r="J145" s="79">
        <f t="shared" si="9"/>
        <v>0</v>
      </c>
      <c r="K145" s="80"/>
      <c r="L145" s="81"/>
      <c r="M145" s="82">
        <f t="shared" si="10"/>
        <v>0</v>
      </c>
      <c r="N145" s="83">
        <f t="shared" si="12"/>
        <v>0</v>
      </c>
      <c r="O145" s="82">
        <f t="shared" si="11"/>
        <v>0</v>
      </c>
      <c r="R145" s="84"/>
      <c r="S145" s="85"/>
      <c r="T145" s="84"/>
    </row>
    <row r="146" spans="1:20" s="60" customFormat="1" x14ac:dyDescent="0.2">
      <c r="A146" s="74"/>
      <c r="B146" s="74"/>
      <c r="C146" s="75"/>
      <c r="D146" s="76"/>
      <c r="E146" s="76"/>
      <c r="F146" s="77"/>
      <c r="G146" s="78"/>
      <c r="H146" s="78"/>
      <c r="I146" s="78"/>
      <c r="J146" s="79">
        <f t="shared" si="9"/>
        <v>0</v>
      </c>
      <c r="K146" s="80"/>
      <c r="L146" s="81"/>
      <c r="M146" s="82">
        <f t="shared" si="10"/>
        <v>0</v>
      </c>
      <c r="N146" s="83">
        <f t="shared" si="12"/>
        <v>0</v>
      </c>
      <c r="O146" s="82">
        <f t="shared" si="11"/>
        <v>0</v>
      </c>
      <c r="R146" s="84"/>
      <c r="S146" s="85"/>
      <c r="T146" s="84"/>
    </row>
    <row r="147" spans="1:20" s="60" customFormat="1" x14ac:dyDescent="0.2">
      <c r="A147" s="74"/>
      <c r="B147" s="74"/>
      <c r="C147" s="75"/>
      <c r="D147" s="76"/>
      <c r="E147" s="76"/>
      <c r="F147" s="77"/>
      <c r="G147" s="78"/>
      <c r="H147" s="78"/>
      <c r="I147" s="78"/>
      <c r="J147" s="79">
        <f t="shared" si="9"/>
        <v>0</v>
      </c>
      <c r="K147" s="80"/>
      <c r="L147" s="81"/>
      <c r="M147" s="82">
        <f t="shared" si="10"/>
        <v>0</v>
      </c>
      <c r="N147" s="83">
        <f t="shared" si="12"/>
        <v>0</v>
      </c>
      <c r="O147" s="82">
        <f t="shared" si="11"/>
        <v>0</v>
      </c>
      <c r="R147" s="84"/>
      <c r="S147" s="85"/>
      <c r="T147" s="84"/>
    </row>
    <row r="148" spans="1:20" s="60" customFormat="1" x14ac:dyDescent="0.2">
      <c r="A148" s="74"/>
      <c r="B148" s="74"/>
      <c r="C148" s="75"/>
      <c r="D148" s="76"/>
      <c r="E148" s="76"/>
      <c r="F148" s="77"/>
      <c r="G148" s="78"/>
      <c r="H148" s="78"/>
      <c r="I148" s="78"/>
      <c r="J148" s="79">
        <f t="shared" si="9"/>
        <v>0</v>
      </c>
      <c r="K148" s="80"/>
      <c r="L148" s="81"/>
      <c r="M148" s="82">
        <f t="shared" si="10"/>
        <v>0</v>
      </c>
      <c r="N148" s="83">
        <f t="shared" si="12"/>
        <v>0</v>
      </c>
      <c r="O148" s="82">
        <f t="shared" si="11"/>
        <v>0</v>
      </c>
      <c r="R148" s="84"/>
      <c r="S148" s="85"/>
      <c r="T148" s="84"/>
    </row>
    <row r="149" spans="1:20" s="60" customFormat="1" x14ac:dyDescent="0.2">
      <c r="A149" s="74"/>
      <c r="B149" s="74"/>
      <c r="C149" s="75"/>
      <c r="D149" s="76"/>
      <c r="E149" s="76"/>
      <c r="F149" s="77"/>
      <c r="G149" s="78"/>
      <c r="H149" s="78"/>
      <c r="I149" s="78"/>
      <c r="J149" s="79">
        <f t="shared" si="9"/>
        <v>0</v>
      </c>
      <c r="K149" s="80"/>
      <c r="L149" s="81"/>
      <c r="M149" s="82">
        <f t="shared" si="10"/>
        <v>0</v>
      </c>
      <c r="N149" s="83">
        <f t="shared" si="12"/>
        <v>0</v>
      </c>
      <c r="O149" s="82">
        <f t="shared" si="11"/>
        <v>0</v>
      </c>
      <c r="R149" s="84"/>
      <c r="S149" s="85"/>
      <c r="T149" s="84"/>
    </row>
    <row r="150" spans="1:20" s="60" customFormat="1" x14ac:dyDescent="0.2">
      <c r="A150" s="74"/>
      <c r="B150" s="74"/>
      <c r="C150" s="75"/>
      <c r="D150" s="76"/>
      <c r="E150" s="76"/>
      <c r="F150" s="77"/>
      <c r="G150" s="78"/>
      <c r="H150" s="78"/>
      <c r="I150" s="78"/>
      <c r="J150" s="79">
        <f t="shared" si="9"/>
        <v>0</v>
      </c>
      <c r="K150" s="80"/>
      <c r="L150" s="81"/>
      <c r="M150" s="82">
        <f t="shared" si="10"/>
        <v>0</v>
      </c>
      <c r="N150" s="83">
        <f t="shared" si="12"/>
        <v>0</v>
      </c>
      <c r="O150" s="82">
        <f t="shared" si="11"/>
        <v>0</v>
      </c>
      <c r="R150" s="84"/>
      <c r="S150" s="85"/>
      <c r="T150" s="84"/>
    </row>
    <row r="151" spans="1:20" s="60" customFormat="1" x14ac:dyDescent="0.2">
      <c r="A151" s="74"/>
      <c r="B151" s="74"/>
      <c r="C151" s="75"/>
      <c r="D151" s="76"/>
      <c r="E151" s="76"/>
      <c r="F151" s="77"/>
      <c r="G151" s="78"/>
      <c r="H151" s="78"/>
      <c r="I151" s="78"/>
      <c r="J151" s="79">
        <f t="shared" si="9"/>
        <v>0</v>
      </c>
      <c r="K151" s="80"/>
      <c r="L151" s="81"/>
      <c r="M151" s="82">
        <f t="shared" si="10"/>
        <v>0</v>
      </c>
      <c r="N151" s="83">
        <f t="shared" si="12"/>
        <v>0</v>
      </c>
      <c r="O151" s="82">
        <f t="shared" si="11"/>
        <v>0</v>
      </c>
      <c r="R151" s="84"/>
      <c r="S151" s="85"/>
      <c r="T151" s="84"/>
    </row>
    <row r="152" spans="1:20" s="60" customFormat="1" x14ac:dyDescent="0.2">
      <c r="A152" s="74"/>
      <c r="B152" s="74"/>
      <c r="C152" s="75"/>
      <c r="D152" s="76"/>
      <c r="E152" s="76"/>
      <c r="F152" s="77"/>
      <c r="G152" s="78"/>
      <c r="H152" s="78"/>
      <c r="I152" s="78"/>
      <c r="J152" s="79">
        <f t="shared" si="9"/>
        <v>0</v>
      </c>
      <c r="K152" s="80"/>
      <c r="L152" s="81"/>
      <c r="M152" s="82">
        <f t="shared" si="10"/>
        <v>0</v>
      </c>
      <c r="N152" s="83">
        <f t="shared" si="12"/>
        <v>0</v>
      </c>
      <c r="O152" s="82">
        <f t="shared" si="11"/>
        <v>0</v>
      </c>
      <c r="R152" s="84"/>
      <c r="S152" s="85"/>
      <c r="T152" s="84"/>
    </row>
    <row r="153" spans="1:20" s="60" customFormat="1" x14ac:dyDescent="0.2">
      <c r="A153" s="74"/>
      <c r="B153" s="74"/>
      <c r="C153" s="75"/>
      <c r="D153" s="76"/>
      <c r="E153" s="76"/>
      <c r="F153" s="77"/>
      <c r="G153" s="78"/>
      <c r="H153" s="78"/>
      <c r="I153" s="78"/>
      <c r="J153" s="79">
        <f t="shared" si="9"/>
        <v>0</v>
      </c>
      <c r="K153" s="80"/>
      <c r="L153" s="81"/>
      <c r="M153" s="82">
        <f t="shared" si="10"/>
        <v>0</v>
      </c>
      <c r="N153" s="83">
        <f t="shared" si="12"/>
        <v>0</v>
      </c>
      <c r="O153" s="82">
        <f t="shared" si="11"/>
        <v>0</v>
      </c>
      <c r="R153" s="84"/>
      <c r="S153" s="85"/>
      <c r="T153" s="84"/>
    </row>
    <row r="154" spans="1:20" s="60" customFormat="1" x14ac:dyDescent="0.2">
      <c r="A154" s="74"/>
      <c r="B154" s="74"/>
      <c r="C154" s="75"/>
      <c r="D154" s="76"/>
      <c r="E154" s="76"/>
      <c r="F154" s="77"/>
      <c r="G154" s="78"/>
      <c r="H154" s="78"/>
      <c r="I154" s="78"/>
      <c r="J154" s="79">
        <f t="shared" si="9"/>
        <v>0</v>
      </c>
      <c r="K154" s="80"/>
      <c r="L154" s="81"/>
      <c r="M154" s="82">
        <f t="shared" si="10"/>
        <v>0</v>
      </c>
      <c r="N154" s="83">
        <f t="shared" si="12"/>
        <v>0</v>
      </c>
      <c r="O154" s="82">
        <f t="shared" si="11"/>
        <v>0</v>
      </c>
      <c r="R154" s="84"/>
      <c r="S154" s="85"/>
      <c r="T154" s="84"/>
    </row>
    <row r="155" spans="1:20" s="60" customFormat="1" x14ac:dyDescent="0.2">
      <c r="A155" s="74"/>
      <c r="B155" s="74"/>
      <c r="C155" s="75"/>
      <c r="D155" s="76"/>
      <c r="E155" s="76"/>
      <c r="F155" s="77"/>
      <c r="G155" s="78"/>
      <c r="H155" s="78"/>
      <c r="I155" s="78"/>
      <c r="J155" s="79">
        <f t="shared" si="9"/>
        <v>0</v>
      </c>
      <c r="K155" s="80"/>
      <c r="L155" s="81"/>
      <c r="M155" s="82">
        <f t="shared" si="10"/>
        <v>0</v>
      </c>
      <c r="N155" s="83">
        <f t="shared" si="12"/>
        <v>0</v>
      </c>
      <c r="O155" s="82">
        <f t="shared" si="11"/>
        <v>0</v>
      </c>
      <c r="R155" s="84"/>
      <c r="S155" s="85"/>
      <c r="T155" s="84"/>
    </row>
    <row r="156" spans="1:20" s="60" customFormat="1" x14ac:dyDescent="0.2">
      <c r="A156" s="74"/>
      <c r="B156" s="74"/>
      <c r="C156" s="75"/>
      <c r="D156" s="76"/>
      <c r="E156" s="76"/>
      <c r="F156" s="77"/>
      <c r="G156" s="78"/>
      <c r="H156" s="78"/>
      <c r="I156" s="78"/>
      <c r="J156" s="79">
        <f t="shared" si="9"/>
        <v>0</v>
      </c>
      <c r="K156" s="80"/>
      <c r="L156" s="81"/>
      <c r="M156" s="82">
        <f t="shared" si="10"/>
        <v>0</v>
      </c>
      <c r="N156" s="83">
        <f t="shared" si="12"/>
        <v>0</v>
      </c>
      <c r="O156" s="82">
        <f t="shared" si="11"/>
        <v>0</v>
      </c>
      <c r="R156" s="84"/>
      <c r="S156" s="85"/>
      <c r="T156" s="84"/>
    </row>
    <row r="157" spans="1:20" s="60" customFormat="1" x14ac:dyDescent="0.2">
      <c r="A157" s="74"/>
      <c r="B157" s="74"/>
      <c r="C157" s="75"/>
      <c r="D157" s="76"/>
      <c r="E157" s="76"/>
      <c r="F157" s="77"/>
      <c r="G157" s="78"/>
      <c r="H157" s="78"/>
      <c r="I157" s="78"/>
      <c r="J157" s="79">
        <f t="shared" si="9"/>
        <v>0</v>
      </c>
      <c r="K157" s="80"/>
      <c r="L157" s="81"/>
      <c r="M157" s="82">
        <f t="shared" si="10"/>
        <v>0</v>
      </c>
      <c r="N157" s="83">
        <f t="shared" si="12"/>
        <v>0</v>
      </c>
      <c r="O157" s="82">
        <f t="shared" si="11"/>
        <v>0</v>
      </c>
      <c r="R157" s="84"/>
      <c r="S157" s="85"/>
      <c r="T157" s="84"/>
    </row>
    <row r="158" spans="1:20" s="60" customFormat="1" x14ac:dyDescent="0.2">
      <c r="A158" s="74"/>
      <c r="B158" s="74"/>
      <c r="C158" s="75"/>
      <c r="D158" s="76"/>
      <c r="E158" s="76"/>
      <c r="F158" s="77"/>
      <c r="G158" s="78"/>
      <c r="H158" s="78"/>
      <c r="I158" s="78"/>
      <c r="J158" s="79">
        <f t="shared" si="9"/>
        <v>0</v>
      </c>
      <c r="K158" s="80"/>
      <c r="L158" s="81"/>
      <c r="M158" s="82">
        <f t="shared" si="10"/>
        <v>0</v>
      </c>
      <c r="N158" s="83">
        <f t="shared" si="12"/>
        <v>0</v>
      </c>
      <c r="O158" s="82">
        <f t="shared" si="11"/>
        <v>0</v>
      </c>
      <c r="R158" s="84"/>
      <c r="S158" s="85"/>
      <c r="T158" s="84"/>
    </row>
    <row r="159" spans="1:20" s="60" customFormat="1" x14ac:dyDescent="0.2">
      <c r="A159" s="74"/>
      <c r="B159" s="74"/>
      <c r="C159" s="75"/>
      <c r="D159" s="76"/>
      <c r="E159" s="76"/>
      <c r="F159" s="77"/>
      <c r="G159" s="78"/>
      <c r="H159" s="78"/>
      <c r="I159" s="78"/>
      <c r="J159" s="79">
        <f t="shared" si="9"/>
        <v>0</v>
      </c>
      <c r="K159" s="80"/>
      <c r="L159" s="81"/>
      <c r="M159" s="82">
        <f t="shared" si="10"/>
        <v>0</v>
      </c>
      <c r="N159" s="83">
        <f t="shared" si="12"/>
        <v>0</v>
      </c>
      <c r="O159" s="82">
        <f t="shared" si="11"/>
        <v>0</v>
      </c>
      <c r="R159" s="84"/>
      <c r="S159" s="85"/>
      <c r="T159" s="84"/>
    </row>
    <row r="160" spans="1:20" s="60" customFormat="1" x14ac:dyDescent="0.2">
      <c r="A160" s="74"/>
      <c r="B160" s="74"/>
      <c r="C160" s="75"/>
      <c r="D160" s="76"/>
      <c r="E160" s="76"/>
      <c r="F160" s="77"/>
      <c r="G160" s="78"/>
      <c r="H160" s="78"/>
      <c r="I160" s="78"/>
      <c r="J160" s="79">
        <f t="shared" si="9"/>
        <v>0</v>
      </c>
      <c r="K160" s="80"/>
      <c r="L160" s="81"/>
      <c r="M160" s="82">
        <f t="shared" si="10"/>
        <v>0</v>
      </c>
      <c r="N160" s="83">
        <f t="shared" si="12"/>
        <v>0</v>
      </c>
      <c r="O160" s="82">
        <f t="shared" si="11"/>
        <v>0</v>
      </c>
      <c r="R160" s="84"/>
      <c r="S160" s="85"/>
      <c r="T160" s="84"/>
    </row>
    <row r="161" spans="1:20" s="60" customFormat="1" x14ac:dyDescent="0.2">
      <c r="A161" s="74"/>
      <c r="B161" s="74"/>
      <c r="C161" s="75"/>
      <c r="D161" s="76"/>
      <c r="E161" s="76"/>
      <c r="F161" s="77"/>
      <c r="G161" s="78"/>
      <c r="H161" s="78"/>
      <c r="I161" s="78"/>
      <c r="J161" s="79">
        <f t="shared" si="9"/>
        <v>0</v>
      </c>
      <c r="K161" s="80"/>
      <c r="L161" s="81"/>
      <c r="M161" s="82">
        <f t="shared" si="10"/>
        <v>0</v>
      </c>
      <c r="N161" s="83">
        <f t="shared" si="12"/>
        <v>0</v>
      </c>
      <c r="O161" s="82">
        <f t="shared" si="11"/>
        <v>0</v>
      </c>
      <c r="R161" s="84"/>
      <c r="S161" s="85"/>
      <c r="T161" s="84"/>
    </row>
    <row r="162" spans="1:20" s="60" customFormat="1" x14ac:dyDescent="0.2">
      <c r="A162" s="74"/>
      <c r="B162" s="74"/>
      <c r="C162" s="75"/>
      <c r="D162" s="76"/>
      <c r="E162" s="76"/>
      <c r="F162" s="77"/>
      <c r="G162" s="78"/>
      <c r="H162" s="78"/>
      <c r="I162" s="78"/>
      <c r="J162" s="79">
        <f t="shared" si="9"/>
        <v>0</v>
      </c>
      <c r="K162" s="80"/>
      <c r="L162" s="81"/>
      <c r="M162" s="82">
        <f t="shared" si="10"/>
        <v>0</v>
      </c>
      <c r="N162" s="83">
        <f t="shared" si="12"/>
        <v>0</v>
      </c>
      <c r="O162" s="82">
        <f t="shared" si="11"/>
        <v>0</v>
      </c>
      <c r="R162" s="84"/>
      <c r="S162" s="85"/>
      <c r="T162" s="84"/>
    </row>
    <row r="163" spans="1:20" s="60" customFormat="1" x14ac:dyDescent="0.2">
      <c r="A163" s="74"/>
      <c r="B163" s="74"/>
      <c r="C163" s="75"/>
      <c r="D163" s="76"/>
      <c r="E163" s="76"/>
      <c r="F163" s="77"/>
      <c r="G163" s="78"/>
      <c r="H163" s="78"/>
      <c r="I163" s="78"/>
      <c r="J163" s="79">
        <f t="shared" si="9"/>
        <v>0</v>
      </c>
      <c r="K163" s="80"/>
      <c r="L163" s="81"/>
      <c r="M163" s="82">
        <f t="shared" si="10"/>
        <v>0</v>
      </c>
      <c r="N163" s="83">
        <f t="shared" si="12"/>
        <v>0</v>
      </c>
      <c r="O163" s="82">
        <f t="shared" si="11"/>
        <v>0</v>
      </c>
      <c r="R163" s="84"/>
      <c r="S163" s="85"/>
      <c r="T163" s="84"/>
    </row>
    <row r="164" spans="1:20" s="60" customFormat="1" x14ac:dyDescent="0.2">
      <c r="A164" s="74"/>
      <c r="B164" s="74"/>
      <c r="C164" s="75"/>
      <c r="D164" s="76"/>
      <c r="E164" s="76"/>
      <c r="F164" s="77"/>
      <c r="G164" s="78"/>
      <c r="H164" s="78"/>
      <c r="I164" s="78"/>
      <c r="J164" s="79">
        <f t="shared" si="9"/>
        <v>0</v>
      </c>
      <c r="K164" s="80"/>
      <c r="L164" s="81"/>
      <c r="M164" s="82">
        <f t="shared" si="10"/>
        <v>0</v>
      </c>
      <c r="N164" s="83">
        <f t="shared" si="12"/>
        <v>0</v>
      </c>
      <c r="O164" s="82">
        <f t="shared" si="11"/>
        <v>0</v>
      </c>
      <c r="R164" s="84"/>
      <c r="S164" s="85"/>
      <c r="T164" s="84"/>
    </row>
    <row r="165" spans="1:20" s="60" customFormat="1" x14ac:dyDescent="0.2">
      <c r="A165" s="74"/>
      <c r="B165" s="74"/>
      <c r="C165" s="75"/>
      <c r="D165" s="76"/>
      <c r="E165" s="76"/>
      <c r="F165" s="77"/>
      <c r="G165" s="78"/>
      <c r="H165" s="78"/>
      <c r="I165" s="78"/>
      <c r="J165" s="79">
        <f t="shared" si="9"/>
        <v>0</v>
      </c>
      <c r="K165" s="80"/>
      <c r="L165" s="81"/>
      <c r="M165" s="82">
        <f t="shared" si="10"/>
        <v>0</v>
      </c>
      <c r="N165" s="83">
        <f t="shared" si="12"/>
        <v>0</v>
      </c>
      <c r="O165" s="82">
        <f t="shared" si="11"/>
        <v>0</v>
      </c>
      <c r="R165" s="84"/>
      <c r="S165" s="85"/>
      <c r="T165" s="84"/>
    </row>
    <row r="166" spans="1:20" s="60" customFormat="1" x14ac:dyDescent="0.2">
      <c r="A166" s="74"/>
      <c r="B166" s="74"/>
      <c r="C166" s="75"/>
      <c r="D166" s="76"/>
      <c r="E166" s="76"/>
      <c r="F166" s="77"/>
      <c r="G166" s="78"/>
      <c r="H166" s="78"/>
      <c r="I166" s="78"/>
      <c r="J166" s="79">
        <f t="shared" si="9"/>
        <v>0</v>
      </c>
      <c r="K166" s="80"/>
      <c r="L166" s="81"/>
      <c r="M166" s="82">
        <f t="shared" si="10"/>
        <v>0</v>
      </c>
      <c r="N166" s="83">
        <f t="shared" si="12"/>
        <v>0</v>
      </c>
      <c r="O166" s="82">
        <f t="shared" si="11"/>
        <v>0</v>
      </c>
      <c r="R166" s="84"/>
      <c r="S166" s="85"/>
      <c r="T166" s="84"/>
    </row>
    <row r="167" spans="1:20" s="60" customFormat="1" x14ac:dyDescent="0.2">
      <c r="A167" s="74"/>
      <c r="B167" s="74"/>
      <c r="C167" s="75"/>
      <c r="D167" s="76"/>
      <c r="E167" s="76"/>
      <c r="F167" s="77"/>
      <c r="G167" s="78"/>
      <c r="H167" s="78"/>
      <c r="I167" s="78"/>
      <c r="J167" s="79">
        <f t="shared" si="9"/>
        <v>0</v>
      </c>
      <c r="K167" s="80"/>
      <c r="L167" s="81"/>
      <c r="M167" s="82">
        <f t="shared" si="10"/>
        <v>0</v>
      </c>
      <c r="N167" s="83">
        <f t="shared" si="12"/>
        <v>0</v>
      </c>
      <c r="O167" s="82">
        <f t="shared" si="11"/>
        <v>0</v>
      </c>
      <c r="R167" s="84"/>
      <c r="S167" s="85"/>
      <c r="T167" s="84"/>
    </row>
    <row r="168" spans="1:20" s="60" customFormat="1" x14ac:dyDescent="0.2">
      <c r="A168" s="74"/>
      <c r="B168" s="74"/>
      <c r="C168" s="75"/>
      <c r="D168" s="76"/>
      <c r="E168" s="76"/>
      <c r="F168" s="77"/>
      <c r="G168" s="78"/>
      <c r="H168" s="78"/>
      <c r="I168" s="78"/>
      <c r="J168" s="79">
        <f t="shared" si="9"/>
        <v>0</v>
      </c>
      <c r="K168" s="80"/>
      <c r="L168" s="81"/>
      <c r="M168" s="82">
        <f t="shared" si="10"/>
        <v>0</v>
      </c>
      <c r="N168" s="83">
        <f t="shared" si="12"/>
        <v>0</v>
      </c>
      <c r="O168" s="82">
        <f t="shared" si="11"/>
        <v>0</v>
      </c>
      <c r="R168" s="84"/>
      <c r="S168" s="85"/>
      <c r="T168" s="84"/>
    </row>
    <row r="169" spans="1:20" s="60" customFormat="1" x14ac:dyDescent="0.2">
      <c r="A169" s="74"/>
      <c r="B169" s="74"/>
      <c r="C169" s="75"/>
      <c r="D169" s="76"/>
      <c r="E169" s="76"/>
      <c r="F169" s="77"/>
      <c r="G169" s="78"/>
      <c r="H169" s="78"/>
      <c r="I169" s="78"/>
      <c r="J169" s="79">
        <f t="shared" si="9"/>
        <v>0</v>
      </c>
      <c r="K169" s="80"/>
      <c r="L169" s="81"/>
      <c r="M169" s="82">
        <f t="shared" si="10"/>
        <v>0</v>
      </c>
      <c r="N169" s="83">
        <f t="shared" si="12"/>
        <v>0</v>
      </c>
      <c r="O169" s="82">
        <f t="shared" si="11"/>
        <v>0</v>
      </c>
      <c r="R169" s="84"/>
      <c r="S169" s="85"/>
      <c r="T169" s="84"/>
    </row>
    <row r="170" spans="1:20" s="60" customFormat="1" x14ac:dyDescent="0.2">
      <c r="A170" s="74"/>
      <c r="B170" s="74"/>
      <c r="C170" s="75"/>
      <c r="D170" s="76"/>
      <c r="E170" s="76"/>
      <c r="F170" s="77"/>
      <c r="G170" s="78"/>
      <c r="H170" s="78"/>
      <c r="I170" s="78"/>
      <c r="J170" s="79">
        <f t="shared" si="9"/>
        <v>0</v>
      </c>
      <c r="K170" s="80"/>
      <c r="L170" s="81"/>
      <c r="M170" s="82">
        <f t="shared" si="10"/>
        <v>0</v>
      </c>
      <c r="N170" s="83">
        <f t="shared" si="12"/>
        <v>0</v>
      </c>
      <c r="O170" s="82">
        <f t="shared" si="11"/>
        <v>0</v>
      </c>
      <c r="R170" s="84"/>
      <c r="S170" s="85"/>
      <c r="T170" s="84"/>
    </row>
    <row r="171" spans="1:20" s="60" customFormat="1" x14ac:dyDescent="0.2">
      <c r="A171" s="74"/>
      <c r="B171" s="74"/>
      <c r="C171" s="75"/>
      <c r="D171" s="76"/>
      <c r="E171" s="76"/>
      <c r="F171" s="77"/>
      <c r="G171" s="78"/>
      <c r="H171" s="78"/>
      <c r="I171" s="78"/>
      <c r="J171" s="79">
        <f t="shared" si="9"/>
        <v>0</v>
      </c>
      <c r="K171" s="80"/>
      <c r="L171" s="81"/>
      <c r="M171" s="82">
        <f t="shared" si="10"/>
        <v>0</v>
      </c>
      <c r="N171" s="83">
        <f t="shared" si="12"/>
        <v>0</v>
      </c>
      <c r="O171" s="82">
        <f t="shared" si="11"/>
        <v>0</v>
      </c>
      <c r="R171" s="84"/>
      <c r="S171" s="85"/>
      <c r="T171" s="84"/>
    </row>
    <row r="172" spans="1:20" s="60" customFormat="1" x14ac:dyDescent="0.2">
      <c r="A172" s="74"/>
      <c r="B172" s="74"/>
      <c r="C172" s="75"/>
      <c r="D172" s="76"/>
      <c r="E172" s="76"/>
      <c r="F172" s="77"/>
      <c r="G172" s="78"/>
      <c r="H172" s="78"/>
      <c r="I172" s="78"/>
      <c r="J172" s="79">
        <f t="shared" si="9"/>
        <v>0</v>
      </c>
      <c r="K172" s="80"/>
      <c r="L172" s="81"/>
      <c r="M172" s="82">
        <f t="shared" si="10"/>
        <v>0</v>
      </c>
      <c r="N172" s="83">
        <f t="shared" si="12"/>
        <v>0</v>
      </c>
      <c r="O172" s="82">
        <f t="shared" si="11"/>
        <v>0</v>
      </c>
      <c r="R172" s="84"/>
      <c r="S172" s="85"/>
      <c r="T172" s="84"/>
    </row>
    <row r="173" spans="1:20" s="60" customFormat="1" x14ac:dyDescent="0.2">
      <c r="A173" s="74"/>
      <c r="B173" s="74"/>
      <c r="C173" s="75"/>
      <c r="D173" s="76"/>
      <c r="E173" s="76"/>
      <c r="F173" s="77"/>
      <c r="G173" s="78"/>
      <c r="H173" s="78"/>
      <c r="I173" s="78"/>
      <c r="J173" s="79">
        <f t="shared" si="9"/>
        <v>0</v>
      </c>
      <c r="K173" s="80"/>
      <c r="L173" s="81"/>
      <c r="M173" s="82">
        <f t="shared" si="10"/>
        <v>0</v>
      </c>
      <c r="N173" s="83">
        <f t="shared" si="12"/>
        <v>0</v>
      </c>
      <c r="O173" s="82">
        <f t="shared" si="11"/>
        <v>0</v>
      </c>
      <c r="R173" s="84"/>
      <c r="S173" s="85"/>
      <c r="T173" s="84"/>
    </row>
    <row r="174" spans="1:20" s="60" customFormat="1" x14ac:dyDescent="0.2">
      <c r="A174" s="74"/>
      <c r="B174" s="74"/>
      <c r="C174" s="75"/>
      <c r="D174" s="76"/>
      <c r="E174" s="76"/>
      <c r="F174" s="77"/>
      <c r="G174" s="78"/>
      <c r="H174" s="78"/>
      <c r="I174" s="78"/>
      <c r="J174" s="79">
        <f t="shared" si="9"/>
        <v>0</v>
      </c>
      <c r="K174" s="80"/>
      <c r="L174" s="81"/>
      <c r="M174" s="82">
        <f t="shared" si="10"/>
        <v>0</v>
      </c>
      <c r="N174" s="83">
        <f t="shared" si="12"/>
        <v>0</v>
      </c>
      <c r="O174" s="82">
        <f t="shared" si="11"/>
        <v>0</v>
      </c>
      <c r="R174" s="84"/>
      <c r="S174" s="85"/>
      <c r="T174" s="84"/>
    </row>
    <row r="175" spans="1:20" s="60" customFormat="1" x14ac:dyDescent="0.2">
      <c r="A175" s="74"/>
      <c r="B175" s="74"/>
      <c r="C175" s="75"/>
      <c r="D175" s="76"/>
      <c r="E175" s="76"/>
      <c r="F175" s="77"/>
      <c r="G175" s="78"/>
      <c r="H175" s="78"/>
      <c r="I175" s="78"/>
      <c r="J175" s="79">
        <f t="shared" si="9"/>
        <v>0</v>
      </c>
      <c r="K175" s="80"/>
      <c r="L175" s="81"/>
      <c r="M175" s="82">
        <f t="shared" si="10"/>
        <v>0</v>
      </c>
      <c r="N175" s="83">
        <f t="shared" si="12"/>
        <v>0</v>
      </c>
      <c r="O175" s="82">
        <f t="shared" si="11"/>
        <v>0</v>
      </c>
      <c r="R175" s="84"/>
      <c r="S175" s="85"/>
      <c r="T175" s="84"/>
    </row>
    <row r="176" spans="1:20" s="60" customFormat="1" x14ac:dyDescent="0.2">
      <c r="A176" s="74"/>
      <c r="B176" s="74"/>
      <c r="C176" s="75"/>
      <c r="D176" s="76"/>
      <c r="E176" s="76"/>
      <c r="F176" s="77"/>
      <c r="G176" s="78"/>
      <c r="H176" s="78"/>
      <c r="I176" s="78"/>
      <c r="J176" s="79">
        <f t="shared" si="9"/>
        <v>0</v>
      </c>
      <c r="K176" s="80"/>
      <c r="L176" s="81"/>
      <c r="M176" s="82">
        <f t="shared" si="10"/>
        <v>0</v>
      </c>
      <c r="N176" s="83">
        <f t="shared" si="12"/>
        <v>0</v>
      </c>
      <c r="O176" s="82">
        <f t="shared" si="11"/>
        <v>0</v>
      </c>
      <c r="R176" s="84"/>
      <c r="S176" s="85"/>
      <c r="T176" s="84"/>
    </row>
    <row r="177" spans="1:20" s="60" customFormat="1" x14ac:dyDescent="0.2">
      <c r="A177" s="74"/>
      <c r="B177" s="74"/>
      <c r="C177" s="75"/>
      <c r="D177" s="76"/>
      <c r="E177" s="76"/>
      <c r="F177" s="77"/>
      <c r="G177" s="78"/>
      <c r="H177" s="78"/>
      <c r="I177" s="78"/>
      <c r="J177" s="79">
        <f t="shared" si="9"/>
        <v>0</v>
      </c>
      <c r="K177" s="80"/>
      <c r="L177" s="81"/>
      <c r="M177" s="82">
        <f t="shared" si="10"/>
        <v>0</v>
      </c>
      <c r="N177" s="83">
        <f t="shared" si="12"/>
        <v>0</v>
      </c>
      <c r="O177" s="82">
        <f t="shared" si="11"/>
        <v>0</v>
      </c>
      <c r="R177" s="84"/>
      <c r="S177" s="85"/>
      <c r="T177" s="84"/>
    </row>
    <row r="178" spans="1:20" s="60" customFormat="1" x14ac:dyDescent="0.2">
      <c r="A178" s="74"/>
      <c r="B178" s="74"/>
      <c r="C178" s="75"/>
      <c r="D178" s="76"/>
      <c r="E178" s="76"/>
      <c r="F178" s="77"/>
      <c r="G178" s="78"/>
      <c r="H178" s="78"/>
      <c r="I178" s="78"/>
      <c r="J178" s="79">
        <f t="shared" si="9"/>
        <v>0</v>
      </c>
      <c r="K178" s="80"/>
      <c r="L178" s="81"/>
      <c r="M178" s="82">
        <f t="shared" si="10"/>
        <v>0</v>
      </c>
      <c r="N178" s="83">
        <f t="shared" si="12"/>
        <v>0</v>
      </c>
      <c r="O178" s="82">
        <f t="shared" si="11"/>
        <v>0</v>
      </c>
      <c r="R178" s="84"/>
      <c r="S178" s="85"/>
      <c r="T178" s="84"/>
    </row>
    <row r="179" spans="1:20" s="60" customFormat="1" x14ac:dyDescent="0.2">
      <c r="A179" s="74"/>
      <c r="B179" s="74"/>
      <c r="C179" s="75"/>
      <c r="D179" s="76"/>
      <c r="E179" s="76"/>
      <c r="F179" s="77"/>
      <c r="G179" s="78"/>
      <c r="H179" s="78"/>
      <c r="I179" s="78"/>
      <c r="J179" s="79">
        <f t="shared" si="9"/>
        <v>0</v>
      </c>
      <c r="K179" s="80"/>
      <c r="L179" s="81"/>
      <c r="M179" s="82">
        <f t="shared" si="10"/>
        <v>0</v>
      </c>
      <c r="N179" s="83">
        <f t="shared" si="12"/>
        <v>0</v>
      </c>
      <c r="O179" s="82">
        <f t="shared" si="11"/>
        <v>0</v>
      </c>
      <c r="R179" s="84"/>
      <c r="S179" s="85"/>
      <c r="T179" s="84"/>
    </row>
    <row r="180" spans="1:20" s="60" customFormat="1" x14ac:dyDescent="0.2">
      <c r="A180" s="74"/>
      <c r="B180" s="74"/>
      <c r="C180" s="75"/>
      <c r="D180" s="76"/>
      <c r="E180" s="76"/>
      <c r="F180" s="77"/>
      <c r="G180" s="78"/>
      <c r="H180" s="78"/>
      <c r="I180" s="78"/>
      <c r="J180" s="79">
        <f t="shared" si="9"/>
        <v>0</v>
      </c>
      <c r="K180" s="80"/>
      <c r="L180" s="81"/>
      <c r="M180" s="82">
        <f t="shared" si="10"/>
        <v>0</v>
      </c>
      <c r="N180" s="83">
        <f t="shared" si="12"/>
        <v>0</v>
      </c>
      <c r="O180" s="82">
        <f t="shared" si="11"/>
        <v>0</v>
      </c>
      <c r="R180" s="84"/>
      <c r="S180" s="85"/>
      <c r="T180" s="84"/>
    </row>
    <row r="181" spans="1:20" s="60" customFormat="1" x14ac:dyDescent="0.2">
      <c r="A181" s="74"/>
      <c r="B181" s="74"/>
      <c r="C181" s="75"/>
      <c r="D181" s="76"/>
      <c r="E181" s="76"/>
      <c r="F181" s="77"/>
      <c r="G181" s="78"/>
      <c r="H181" s="78"/>
      <c r="I181" s="78"/>
      <c r="J181" s="79">
        <f t="shared" si="9"/>
        <v>0</v>
      </c>
      <c r="K181" s="80"/>
      <c r="L181" s="81"/>
      <c r="M181" s="82">
        <f t="shared" si="10"/>
        <v>0</v>
      </c>
      <c r="N181" s="83">
        <f t="shared" si="12"/>
        <v>0</v>
      </c>
      <c r="O181" s="82">
        <f t="shared" si="11"/>
        <v>0</v>
      </c>
      <c r="R181" s="84"/>
      <c r="S181" s="85"/>
      <c r="T181" s="84"/>
    </row>
    <row r="182" spans="1:20" s="60" customFormat="1" x14ac:dyDescent="0.2">
      <c r="A182" s="74"/>
      <c r="B182" s="74"/>
      <c r="C182" s="75"/>
      <c r="D182" s="76"/>
      <c r="E182" s="76"/>
      <c r="F182" s="77"/>
      <c r="G182" s="78"/>
      <c r="H182" s="78"/>
      <c r="I182" s="78"/>
      <c r="J182" s="79">
        <f t="shared" si="9"/>
        <v>0</v>
      </c>
      <c r="K182" s="80"/>
      <c r="L182" s="81"/>
      <c r="M182" s="82">
        <f t="shared" si="10"/>
        <v>0</v>
      </c>
      <c r="N182" s="83">
        <f t="shared" si="12"/>
        <v>0</v>
      </c>
      <c r="O182" s="82">
        <f t="shared" si="11"/>
        <v>0</v>
      </c>
      <c r="R182" s="84"/>
      <c r="S182" s="85"/>
      <c r="T182" s="84"/>
    </row>
    <row r="183" spans="1:20" s="60" customFormat="1" x14ac:dyDescent="0.2">
      <c r="A183" s="74"/>
      <c r="B183" s="74"/>
      <c r="C183" s="75"/>
      <c r="D183" s="76"/>
      <c r="E183" s="76"/>
      <c r="F183" s="77"/>
      <c r="G183" s="78"/>
      <c r="H183" s="78"/>
      <c r="I183" s="78"/>
      <c r="J183" s="79">
        <f t="shared" si="9"/>
        <v>0</v>
      </c>
      <c r="K183" s="80"/>
      <c r="L183" s="81"/>
      <c r="M183" s="82">
        <f t="shared" si="10"/>
        <v>0</v>
      </c>
      <c r="N183" s="83">
        <f t="shared" si="12"/>
        <v>0</v>
      </c>
      <c r="O183" s="82">
        <f t="shared" si="11"/>
        <v>0</v>
      </c>
      <c r="R183" s="84"/>
      <c r="S183" s="85"/>
      <c r="T183" s="84"/>
    </row>
    <row r="184" spans="1:20" s="60" customFormat="1" x14ac:dyDescent="0.2">
      <c r="A184" s="74"/>
      <c r="B184" s="74"/>
      <c r="C184" s="75"/>
      <c r="D184" s="76"/>
      <c r="E184" s="76"/>
      <c r="F184" s="77"/>
      <c r="G184" s="78"/>
      <c r="H184" s="78"/>
      <c r="I184" s="78"/>
      <c r="J184" s="79">
        <f t="shared" si="9"/>
        <v>0</v>
      </c>
      <c r="K184" s="80"/>
      <c r="L184" s="81"/>
      <c r="M184" s="82">
        <f t="shared" si="10"/>
        <v>0</v>
      </c>
      <c r="N184" s="83">
        <f t="shared" si="12"/>
        <v>0</v>
      </c>
      <c r="O184" s="82">
        <f t="shared" si="11"/>
        <v>0</v>
      </c>
      <c r="R184" s="84"/>
      <c r="S184" s="85"/>
      <c r="T184" s="84"/>
    </row>
    <row r="185" spans="1:20" s="60" customFormat="1" x14ac:dyDescent="0.2">
      <c r="A185" s="74"/>
      <c r="B185" s="74"/>
      <c r="C185" s="75"/>
      <c r="D185" s="76"/>
      <c r="E185" s="76"/>
      <c r="F185" s="77"/>
      <c r="G185" s="78"/>
      <c r="H185" s="78"/>
      <c r="I185" s="78"/>
      <c r="J185" s="79">
        <f t="shared" si="9"/>
        <v>0</v>
      </c>
      <c r="K185" s="80"/>
      <c r="L185" s="81"/>
      <c r="M185" s="82">
        <f t="shared" si="10"/>
        <v>0</v>
      </c>
      <c r="N185" s="83">
        <f t="shared" si="12"/>
        <v>0</v>
      </c>
      <c r="O185" s="82">
        <f t="shared" si="11"/>
        <v>0</v>
      </c>
      <c r="R185" s="84"/>
      <c r="S185" s="85"/>
      <c r="T185" s="84"/>
    </row>
    <row r="186" spans="1:20" s="60" customFormat="1" x14ac:dyDescent="0.2">
      <c r="A186" s="74"/>
      <c r="B186" s="74"/>
      <c r="C186" s="75"/>
      <c r="D186" s="76"/>
      <c r="E186" s="76"/>
      <c r="F186" s="77"/>
      <c r="G186" s="78"/>
      <c r="H186" s="78"/>
      <c r="I186" s="78"/>
      <c r="J186" s="79">
        <f t="shared" si="9"/>
        <v>0</v>
      </c>
      <c r="K186" s="80"/>
      <c r="L186" s="81"/>
      <c r="M186" s="82">
        <f t="shared" si="10"/>
        <v>0</v>
      </c>
      <c r="N186" s="83">
        <f t="shared" si="12"/>
        <v>0</v>
      </c>
      <c r="O186" s="82">
        <f t="shared" si="11"/>
        <v>0</v>
      </c>
      <c r="R186" s="84"/>
      <c r="S186" s="85"/>
      <c r="T186" s="84"/>
    </row>
    <row r="187" spans="1:20" s="60" customFormat="1" x14ac:dyDescent="0.2">
      <c r="A187" s="74"/>
      <c r="B187" s="74"/>
      <c r="C187" s="75"/>
      <c r="D187" s="76"/>
      <c r="E187" s="76"/>
      <c r="F187" s="77"/>
      <c r="G187" s="78"/>
      <c r="H187" s="78"/>
      <c r="I187" s="78"/>
      <c r="J187" s="79">
        <f t="shared" si="9"/>
        <v>0</v>
      </c>
      <c r="K187" s="80"/>
      <c r="L187" s="81"/>
      <c r="M187" s="82">
        <f t="shared" si="10"/>
        <v>0</v>
      </c>
      <c r="N187" s="83">
        <f t="shared" si="12"/>
        <v>0</v>
      </c>
      <c r="O187" s="82">
        <f t="shared" si="11"/>
        <v>0</v>
      </c>
      <c r="R187" s="84"/>
      <c r="S187" s="85"/>
      <c r="T187" s="84"/>
    </row>
    <row r="188" spans="1:20" s="60" customFormat="1" x14ac:dyDescent="0.2">
      <c r="A188" s="74"/>
      <c r="B188" s="74"/>
      <c r="C188" s="75"/>
      <c r="D188" s="76"/>
      <c r="E188" s="76"/>
      <c r="F188" s="77"/>
      <c r="G188" s="78"/>
      <c r="H188" s="78"/>
      <c r="I188" s="78"/>
      <c r="J188" s="79">
        <f t="shared" si="9"/>
        <v>0</v>
      </c>
      <c r="K188" s="80"/>
      <c r="L188" s="81"/>
      <c r="M188" s="82">
        <f t="shared" si="10"/>
        <v>0</v>
      </c>
      <c r="N188" s="83">
        <f t="shared" si="12"/>
        <v>0</v>
      </c>
      <c r="O188" s="82">
        <f t="shared" si="11"/>
        <v>0</v>
      </c>
      <c r="R188" s="84"/>
      <c r="S188" s="85"/>
      <c r="T188" s="84"/>
    </row>
    <row r="189" spans="1:20" s="60" customFormat="1" x14ac:dyDescent="0.2">
      <c r="A189" s="74"/>
      <c r="B189" s="74"/>
      <c r="C189" s="75"/>
      <c r="D189" s="76"/>
      <c r="E189" s="76"/>
      <c r="F189" s="77"/>
      <c r="G189" s="78"/>
      <c r="H189" s="78"/>
      <c r="I189" s="78"/>
      <c r="J189" s="79">
        <f t="shared" si="9"/>
        <v>0</v>
      </c>
      <c r="K189" s="80"/>
      <c r="L189" s="81"/>
      <c r="M189" s="82">
        <f t="shared" si="10"/>
        <v>0</v>
      </c>
      <c r="N189" s="83">
        <f t="shared" si="12"/>
        <v>0</v>
      </c>
      <c r="O189" s="82">
        <f t="shared" si="11"/>
        <v>0</v>
      </c>
      <c r="R189" s="84"/>
      <c r="S189" s="85"/>
      <c r="T189" s="84"/>
    </row>
    <row r="190" spans="1:20" s="60" customFormat="1" x14ac:dyDescent="0.2">
      <c r="A190" s="74"/>
      <c r="B190" s="74"/>
      <c r="C190" s="75"/>
      <c r="D190" s="76"/>
      <c r="E190" s="76"/>
      <c r="F190" s="77"/>
      <c r="G190" s="78"/>
      <c r="H190" s="78"/>
      <c r="I190" s="78"/>
      <c r="J190" s="79">
        <f t="shared" si="9"/>
        <v>0</v>
      </c>
      <c r="K190" s="80"/>
      <c r="L190" s="81"/>
      <c r="M190" s="82">
        <f t="shared" si="10"/>
        <v>0</v>
      </c>
      <c r="N190" s="83">
        <f t="shared" si="12"/>
        <v>0</v>
      </c>
      <c r="O190" s="82">
        <f t="shared" si="11"/>
        <v>0</v>
      </c>
      <c r="R190" s="84"/>
      <c r="S190" s="85"/>
      <c r="T190" s="84"/>
    </row>
    <row r="191" spans="1:20" s="60" customFormat="1" x14ac:dyDescent="0.2">
      <c r="A191" s="74"/>
      <c r="B191" s="74"/>
      <c r="C191" s="75"/>
      <c r="D191" s="76"/>
      <c r="E191" s="76"/>
      <c r="F191" s="77"/>
      <c r="G191" s="78"/>
      <c r="H191" s="78"/>
      <c r="I191" s="78"/>
      <c r="J191" s="79">
        <f t="shared" si="9"/>
        <v>0</v>
      </c>
      <c r="K191" s="80"/>
      <c r="L191" s="81"/>
      <c r="M191" s="82">
        <f t="shared" si="10"/>
        <v>0</v>
      </c>
      <c r="N191" s="83">
        <f t="shared" si="12"/>
        <v>0</v>
      </c>
      <c r="O191" s="82">
        <f t="shared" si="11"/>
        <v>0</v>
      </c>
      <c r="R191" s="84"/>
      <c r="S191" s="85"/>
      <c r="T191" s="84"/>
    </row>
    <row r="192" spans="1:20" s="60" customFormat="1" x14ac:dyDescent="0.2">
      <c r="A192" s="74"/>
      <c r="B192" s="74"/>
      <c r="C192" s="75"/>
      <c r="D192" s="76"/>
      <c r="E192" s="76"/>
      <c r="F192" s="77"/>
      <c r="G192" s="78"/>
      <c r="H192" s="78"/>
      <c r="I192" s="78"/>
      <c r="J192" s="79">
        <f t="shared" si="9"/>
        <v>0</v>
      </c>
      <c r="K192" s="80"/>
      <c r="L192" s="81"/>
      <c r="M192" s="82">
        <f t="shared" si="10"/>
        <v>0</v>
      </c>
      <c r="N192" s="83">
        <f t="shared" si="12"/>
        <v>0</v>
      </c>
      <c r="O192" s="82">
        <f t="shared" si="11"/>
        <v>0</v>
      </c>
      <c r="R192" s="84"/>
      <c r="S192" s="85"/>
      <c r="T192" s="84"/>
    </row>
    <row r="193" spans="1:20" s="60" customFormat="1" x14ac:dyDescent="0.2">
      <c r="A193" s="74"/>
      <c r="B193" s="74"/>
      <c r="C193" s="75"/>
      <c r="D193" s="76"/>
      <c r="E193" s="76"/>
      <c r="F193" s="77"/>
      <c r="G193" s="78"/>
      <c r="H193" s="78"/>
      <c r="I193" s="78"/>
      <c r="J193" s="79">
        <f t="shared" si="9"/>
        <v>0</v>
      </c>
      <c r="K193" s="80"/>
      <c r="L193" s="81"/>
      <c r="M193" s="82">
        <f t="shared" si="10"/>
        <v>0</v>
      </c>
      <c r="N193" s="83">
        <f t="shared" si="12"/>
        <v>0</v>
      </c>
      <c r="O193" s="82">
        <f t="shared" si="11"/>
        <v>0</v>
      </c>
      <c r="R193" s="84"/>
      <c r="S193" s="85"/>
      <c r="T193" s="84"/>
    </row>
    <row r="194" spans="1:20" s="60" customFormat="1" x14ac:dyDescent="0.2">
      <c r="A194" s="74"/>
      <c r="B194" s="74"/>
      <c r="C194" s="75"/>
      <c r="D194" s="76"/>
      <c r="E194" s="76"/>
      <c r="F194" s="77"/>
      <c r="G194" s="78"/>
      <c r="H194" s="78"/>
      <c r="I194" s="78"/>
      <c r="J194" s="79">
        <f t="shared" si="9"/>
        <v>0</v>
      </c>
      <c r="K194" s="80"/>
      <c r="L194" s="81"/>
      <c r="M194" s="82">
        <f t="shared" si="10"/>
        <v>0</v>
      </c>
      <c r="N194" s="83">
        <f t="shared" si="12"/>
        <v>0</v>
      </c>
      <c r="O194" s="82">
        <f t="shared" si="11"/>
        <v>0</v>
      </c>
      <c r="R194" s="84"/>
      <c r="S194" s="85"/>
      <c r="T194" s="84"/>
    </row>
    <row r="195" spans="1:20" s="60" customFormat="1" x14ac:dyDescent="0.2">
      <c r="A195" s="74"/>
      <c r="B195" s="74"/>
      <c r="C195" s="75"/>
      <c r="D195" s="76"/>
      <c r="E195" s="76"/>
      <c r="F195" s="77"/>
      <c r="G195" s="78"/>
      <c r="H195" s="78"/>
      <c r="I195" s="78"/>
      <c r="J195" s="79">
        <f t="shared" si="9"/>
        <v>0</v>
      </c>
      <c r="K195" s="80"/>
      <c r="L195" s="81"/>
      <c r="M195" s="82">
        <f t="shared" si="10"/>
        <v>0</v>
      </c>
      <c r="N195" s="83">
        <f t="shared" si="12"/>
        <v>0</v>
      </c>
      <c r="O195" s="82">
        <f t="shared" si="11"/>
        <v>0</v>
      </c>
      <c r="R195" s="84"/>
      <c r="S195" s="85"/>
      <c r="T195" s="84"/>
    </row>
    <row r="196" spans="1:20" s="60" customFormat="1" x14ac:dyDescent="0.2">
      <c r="A196" s="74"/>
      <c r="B196" s="74"/>
      <c r="C196" s="75"/>
      <c r="D196" s="76"/>
      <c r="E196" s="76"/>
      <c r="F196" s="77"/>
      <c r="G196" s="78"/>
      <c r="H196" s="78"/>
      <c r="I196" s="78"/>
      <c r="J196" s="79">
        <f t="shared" si="9"/>
        <v>0</v>
      </c>
      <c r="K196" s="80"/>
      <c r="L196" s="81"/>
      <c r="M196" s="82">
        <f t="shared" si="10"/>
        <v>0</v>
      </c>
      <c r="N196" s="83">
        <f t="shared" si="12"/>
        <v>0</v>
      </c>
      <c r="O196" s="82">
        <f t="shared" si="11"/>
        <v>0</v>
      </c>
      <c r="R196" s="84"/>
      <c r="S196" s="85"/>
      <c r="T196" s="84"/>
    </row>
    <row r="197" spans="1:20" s="60" customFormat="1" x14ac:dyDescent="0.2">
      <c r="A197" s="74"/>
      <c r="B197" s="74"/>
      <c r="C197" s="75"/>
      <c r="D197" s="76"/>
      <c r="E197" s="76"/>
      <c r="F197" s="77"/>
      <c r="G197" s="78"/>
      <c r="H197" s="78"/>
      <c r="I197" s="78"/>
      <c r="J197" s="79">
        <f t="shared" si="9"/>
        <v>0</v>
      </c>
      <c r="K197" s="80"/>
      <c r="L197" s="81"/>
      <c r="M197" s="82">
        <f t="shared" si="10"/>
        <v>0</v>
      </c>
      <c r="N197" s="83">
        <f t="shared" si="12"/>
        <v>0</v>
      </c>
      <c r="O197" s="82">
        <f t="shared" si="11"/>
        <v>0</v>
      </c>
      <c r="R197" s="84"/>
      <c r="S197" s="85"/>
      <c r="T197" s="84"/>
    </row>
    <row r="198" spans="1:20" s="60" customFormat="1" x14ac:dyDescent="0.2">
      <c r="A198" s="74"/>
      <c r="B198" s="74"/>
      <c r="C198" s="75"/>
      <c r="D198" s="76"/>
      <c r="E198" s="76"/>
      <c r="F198" s="77"/>
      <c r="G198" s="78"/>
      <c r="H198" s="78"/>
      <c r="I198" s="78"/>
      <c r="J198" s="79">
        <f t="shared" si="9"/>
        <v>0</v>
      </c>
      <c r="K198" s="80"/>
      <c r="L198" s="81"/>
      <c r="M198" s="82">
        <f t="shared" si="10"/>
        <v>0</v>
      </c>
      <c r="N198" s="83">
        <f t="shared" si="12"/>
        <v>0</v>
      </c>
      <c r="O198" s="82">
        <f t="shared" si="11"/>
        <v>0</v>
      </c>
      <c r="R198" s="84"/>
      <c r="S198" s="85"/>
      <c r="T198" s="84"/>
    </row>
    <row r="199" spans="1:20" s="60" customFormat="1" x14ac:dyDescent="0.2">
      <c r="A199" s="74"/>
      <c r="B199" s="74"/>
      <c r="C199" s="75"/>
      <c r="D199" s="76"/>
      <c r="E199" s="76"/>
      <c r="F199" s="77"/>
      <c r="G199" s="78"/>
      <c r="H199" s="78"/>
      <c r="I199" s="78"/>
      <c r="J199" s="79">
        <f t="shared" ref="J199:J248" si="13">+G199+H199+I199</f>
        <v>0</v>
      </c>
      <c r="K199" s="80" t="str">
        <f t="shared" ref="K199:K250" si="14">IF(F199&lt;&gt; "",J199/F199,"")</f>
        <v/>
      </c>
      <c r="L199" s="81"/>
      <c r="M199" s="82">
        <f t="shared" ref="M199:M231" si="15">J199*L199</f>
        <v>0</v>
      </c>
      <c r="N199" s="83">
        <f t="shared" si="12"/>
        <v>0</v>
      </c>
      <c r="O199" s="82">
        <f t="shared" ref="O199:O231" si="16">+F199-J199</f>
        <v>0</v>
      </c>
      <c r="R199" s="84"/>
      <c r="S199" s="85"/>
      <c r="T199" s="84"/>
    </row>
    <row r="200" spans="1:20" s="60" customFormat="1" x14ac:dyDescent="0.2">
      <c r="A200" s="74"/>
      <c r="B200" s="74"/>
      <c r="C200" s="75"/>
      <c r="D200" s="76"/>
      <c r="E200" s="76"/>
      <c r="F200" s="77"/>
      <c r="G200" s="78"/>
      <c r="H200" s="78"/>
      <c r="I200" s="78"/>
      <c r="J200" s="79">
        <f t="shared" si="13"/>
        <v>0</v>
      </c>
      <c r="K200" s="80" t="str">
        <f t="shared" si="14"/>
        <v/>
      </c>
      <c r="L200" s="81"/>
      <c r="M200" s="82">
        <f t="shared" si="15"/>
        <v>0</v>
      </c>
      <c r="N200" s="83">
        <f t="shared" ref="N200:N251" si="17">H200-(H200*L200)+I200-(I200*L200)+S200</f>
        <v>0</v>
      </c>
      <c r="O200" s="82">
        <f t="shared" si="16"/>
        <v>0</v>
      </c>
      <c r="R200" s="84"/>
      <c r="S200" s="85"/>
      <c r="T200" s="84"/>
    </row>
    <row r="201" spans="1:20" s="60" customFormat="1" x14ac:dyDescent="0.2">
      <c r="A201" s="74"/>
      <c r="B201" s="74"/>
      <c r="C201" s="75"/>
      <c r="D201" s="76"/>
      <c r="E201" s="76"/>
      <c r="F201" s="77"/>
      <c r="G201" s="78"/>
      <c r="H201" s="78"/>
      <c r="I201" s="78"/>
      <c r="J201" s="79">
        <f t="shared" si="13"/>
        <v>0</v>
      </c>
      <c r="K201" s="80" t="str">
        <f t="shared" si="14"/>
        <v/>
      </c>
      <c r="L201" s="81"/>
      <c r="M201" s="82">
        <f t="shared" si="15"/>
        <v>0</v>
      </c>
      <c r="N201" s="83">
        <f t="shared" si="17"/>
        <v>0</v>
      </c>
      <c r="O201" s="82">
        <f t="shared" si="16"/>
        <v>0</v>
      </c>
      <c r="R201" s="84"/>
      <c r="S201" s="85"/>
      <c r="T201" s="84"/>
    </row>
    <row r="202" spans="1:20" s="60" customFormat="1" x14ac:dyDescent="0.2">
      <c r="A202" s="74"/>
      <c r="B202" s="74"/>
      <c r="C202" s="75"/>
      <c r="D202" s="76"/>
      <c r="E202" s="76"/>
      <c r="F202" s="77"/>
      <c r="G202" s="78"/>
      <c r="H202" s="78"/>
      <c r="I202" s="78"/>
      <c r="J202" s="79">
        <f t="shared" si="13"/>
        <v>0</v>
      </c>
      <c r="K202" s="80" t="str">
        <f t="shared" si="14"/>
        <v/>
      </c>
      <c r="L202" s="81"/>
      <c r="M202" s="82">
        <f t="shared" si="15"/>
        <v>0</v>
      </c>
      <c r="N202" s="83">
        <f t="shared" si="17"/>
        <v>0</v>
      </c>
      <c r="O202" s="82">
        <f t="shared" si="16"/>
        <v>0</v>
      </c>
      <c r="R202" s="84"/>
      <c r="S202" s="85"/>
      <c r="T202" s="84"/>
    </row>
    <row r="203" spans="1:20" s="60" customFormat="1" x14ac:dyDescent="0.2">
      <c r="A203" s="74"/>
      <c r="B203" s="74"/>
      <c r="C203" s="75"/>
      <c r="D203" s="76"/>
      <c r="E203" s="76"/>
      <c r="F203" s="77"/>
      <c r="G203" s="78"/>
      <c r="H203" s="78"/>
      <c r="I203" s="78"/>
      <c r="J203" s="79">
        <f t="shared" si="13"/>
        <v>0</v>
      </c>
      <c r="K203" s="80" t="str">
        <f t="shared" si="14"/>
        <v/>
      </c>
      <c r="L203" s="81"/>
      <c r="M203" s="82">
        <f t="shared" si="15"/>
        <v>0</v>
      </c>
      <c r="N203" s="83">
        <f t="shared" si="17"/>
        <v>0</v>
      </c>
      <c r="O203" s="82">
        <f t="shared" si="16"/>
        <v>0</v>
      </c>
      <c r="R203" s="84"/>
      <c r="S203" s="85"/>
      <c r="T203" s="84"/>
    </row>
    <row r="204" spans="1:20" s="60" customFormat="1" x14ac:dyDescent="0.2">
      <c r="A204" s="74"/>
      <c r="B204" s="74"/>
      <c r="C204" s="75"/>
      <c r="D204" s="76"/>
      <c r="E204" s="76"/>
      <c r="F204" s="77"/>
      <c r="G204" s="78"/>
      <c r="H204" s="78"/>
      <c r="I204" s="78"/>
      <c r="J204" s="79">
        <f t="shared" si="13"/>
        <v>0</v>
      </c>
      <c r="K204" s="80" t="str">
        <f t="shared" si="14"/>
        <v/>
      </c>
      <c r="L204" s="81"/>
      <c r="M204" s="82">
        <f t="shared" si="15"/>
        <v>0</v>
      </c>
      <c r="N204" s="83">
        <f t="shared" si="17"/>
        <v>0</v>
      </c>
      <c r="O204" s="82">
        <f t="shared" si="16"/>
        <v>0</v>
      </c>
      <c r="R204" s="84"/>
      <c r="S204" s="85"/>
      <c r="T204" s="84"/>
    </row>
    <row r="205" spans="1:20" s="60" customFormat="1" x14ac:dyDescent="0.2">
      <c r="A205" s="74"/>
      <c r="B205" s="74"/>
      <c r="C205" s="75"/>
      <c r="D205" s="76"/>
      <c r="E205" s="76"/>
      <c r="F205" s="77"/>
      <c r="G205" s="78"/>
      <c r="H205" s="78"/>
      <c r="I205" s="78"/>
      <c r="J205" s="79">
        <f t="shared" si="13"/>
        <v>0</v>
      </c>
      <c r="K205" s="80" t="str">
        <f t="shared" si="14"/>
        <v/>
      </c>
      <c r="L205" s="81"/>
      <c r="M205" s="82">
        <f t="shared" si="15"/>
        <v>0</v>
      </c>
      <c r="N205" s="83">
        <f t="shared" si="17"/>
        <v>0</v>
      </c>
      <c r="O205" s="82">
        <f t="shared" si="16"/>
        <v>0</v>
      </c>
      <c r="R205" s="84"/>
      <c r="S205" s="85"/>
      <c r="T205" s="84"/>
    </row>
    <row r="206" spans="1:20" s="60" customFormat="1" x14ac:dyDescent="0.2">
      <c r="A206" s="74"/>
      <c r="B206" s="74"/>
      <c r="C206" s="75"/>
      <c r="D206" s="76"/>
      <c r="E206" s="76"/>
      <c r="F206" s="77"/>
      <c r="G206" s="78"/>
      <c r="H206" s="78"/>
      <c r="I206" s="78"/>
      <c r="J206" s="79">
        <f t="shared" si="13"/>
        <v>0</v>
      </c>
      <c r="K206" s="80" t="str">
        <f t="shared" si="14"/>
        <v/>
      </c>
      <c r="L206" s="81"/>
      <c r="M206" s="82">
        <f t="shared" si="15"/>
        <v>0</v>
      </c>
      <c r="N206" s="83">
        <f t="shared" si="17"/>
        <v>0</v>
      </c>
      <c r="O206" s="82">
        <f t="shared" si="16"/>
        <v>0</v>
      </c>
      <c r="R206" s="84"/>
      <c r="S206" s="85"/>
      <c r="T206" s="84"/>
    </row>
    <row r="207" spans="1:20" s="60" customFormat="1" x14ac:dyDescent="0.2">
      <c r="A207" s="74"/>
      <c r="B207" s="74"/>
      <c r="C207" s="75"/>
      <c r="D207" s="76"/>
      <c r="E207" s="76"/>
      <c r="F207" s="77"/>
      <c r="G207" s="78"/>
      <c r="H207" s="78"/>
      <c r="I207" s="78"/>
      <c r="J207" s="79">
        <f t="shared" si="13"/>
        <v>0</v>
      </c>
      <c r="K207" s="80" t="str">
        <f t="shared" si="14"/>
        <v/>
      </c>
      <c r="L207" s="81"/>
      <c r="M207" s="82">
        <f t="shared" si="15"/>
        <v>0</v>
      </c>
      <c r="N207" s="83">
        <f t="shared" si="17"/>
        <v>0</v>
      </c>
      <c r="O207" s="82">
        <f t="shared" si="16"/>
        <v>0</v>
      </c>
      <c r="R207" s="84"/>
      <c r="S207" s="85"/>
      <c r="T207" s="84"/>
    </row>
    <row r="208" spans="1:20" s="60" customFormat="1" x14ac:dyDescent="0.2">
      <c r="A208" s="74"/>
      <c r="B208" s="74"/>
      <c r="C208" s="75"/>
      <c r="D208" s="76"/>
      <c r="E208" s="76"/>
      <c r="F208" s="77"/>
      <c r="G208" s="78"/>
      <c r="H208" s="78"/>
      <c r="I208" s="78"/>
      <c r="J208" s="79">
        <f t="shared" si="13"/>
        <v>0</v>
      </c>
      <c r="K208" s="80" t="str">
        <f t="shared" si="14"/>
        <v/>
      </c>
      <c r="L208" s="81"/>
      <c r="M208" s="82">
        <f t="shared" si="15"/>
        <v>0</v>
      </c>
      <c r="N208" s="83">
        <f t="shared" si="17"/>
        <v>0</v>
      </c>
      <c r="O208" s="82">
        <f t="shared" si="16"/>
        <v>0</v>
      </c>
      <c r="R208" s="84"/>
      <c r="S208" s="85"/>
      <c r="T208" s="84"/>
    </row>
    <row r="209" spans="1:20" s="60" customFormat="1" x14ac:dyDescent="0.2">
      <c r="A209" s="74"/>
      <c r="B209" s="74"/>
      <c r="C209" s="75"/>
      <c r="D209" s="76"/>
      <c r="E209" s="76"/>
      <c r="F209" s="77"/>
      <c r="G209" s="78"/>
      <c r="H209" s="78"/>
      <c r="I209" s="78"/>
      <c r="J209" s="79">
        <f t="shared" si="13"/>
        <v>0</v>
      </c>
      <c r="K209" s="80" t="str">
        <f t="shared" si="14"/>
        <v/>
      </c>
      <c r="L209" s="81"/>
      <c r="M209" s="82">
        <f t="shared" si="15"/>
        <v>0</v>
      </c>
      <c r="N209" s="83">
        <f t="shared" si="17"/>
        <v>0</v>
      </c>
      <c r="O209" s="82">
        <f t="shared" si="16"/>
        <v>0</v>
      </c>
      <c r="R209" s="84"/>
      <c r="S209" s="85"/>
      <c r="T209" s="84"/>
    </row>
    <row r="210" spans="1:20" s="60" customFormat="1" x14ac:dyDescent="0.2">
      <c r="A210" s="74"/>
      <c r="B210" s="74"/>
      <c r="C210" s="75"/>
      <c r="D210" s="76"/>
      <c r="E210" s="76"/>
      <c r="F210" s="77"/>
      <c r="G210" s="78"/>
      <c r="H210" s="78"/>
      <c r="I210" s="78"/>
      <c r="J210" s="79">
        <f t="shared" si="13"/>
        <v>0</v>
      </c>
      <c r="K210" s="80" t="str">
        <f t="shared" si="14"/>
        <v/>
      </c>
      <c r="L210" s="81"/>
      <c r="M210" s="82">
        <f t="shared" si="15"/>
        <v>0</v>
      </c>
      <c r="N210" s="83">
        <f t="shared" si="17"/>
        <v>0</v>
      </c>
      <c r="O210" s="82">
        <f t="shared" si="16"/>
        <v>0</v>
      </c>
      <c r="R210" s="84"/>
      <c r="S210" s="85"/>
      <c r="T210" s="84"/>
    </row>
    <row r="211" spans="1:20" s="60" customFormat="1" x14ac:dyDescent="0.2">
      <c r="A211" s="74"/>
      <c r="B211" s="74"/>
      <c r="C211" s="75"/>
      <c r="D211" s="76"/>
      <c r="E211" s="76"/>
      <c r="F211" s="77"/>
      <c r="G211" s="78"/>
      <c r="H211" s="78"/>
      <c r="I211" s="78"/>
      <c r="J211" s="79">
        <f t="shared" si="13"/>
        <v>0</v>
      </c>
      <c r="K211" s="80" t="str">
        <f t="shared" si="14"/>
        <v/>
      </c>
      <c r="L211" s="81"/>
      <c r="M211" s="82">
        <f t="shared" si="15"/>
        <v>0</v>
      </c>
      <c r="N211" s="83">
        <f t="shared" si="17"/>
        <v>0</v>
      </c>
      <c r="O211" s="82">
        <f t="shared" si="16"/>
        <v>0</v>
      </c>
      <c r="R211" s="84"/>
      <c r="S211" s="85"/>
      <c r="T211" s="84"/>
    </row>
    <row r="212" spans="1:20" s="60" customFormat="1" x14ac:dyDescent="0.2">
      <c r="A212" s="74"/>
      <c r="B212" s="74"/>
      <c r="C212" s="75"/>
      <c r="D212" s="76"/>
      <c r="E212" s="76"/>
      <c r="F212" s="77"/>
      <c r="G212" s="78"/>
      <c r="H212" s="78"/>
      <c r="I212" s="78"/>
      <c r="J212" s="79">
        <f t="shared" si="13"/>
        <v>0</v>
      </c>
      <c r="K212" s="80" t="str">
        <f t="shared" si="14"/>
        <v/>
      </c>
      <c r="L212" s="81"/>
      <c r="M212" s="82">
        <f t="shared" si="15"/>
        <v>0</v>
      </c>
      <c r="N212" s="83">
        <f t="shared" si="17"/>
        <v>0</v>
      </c>
      <c r="O212" s="82">
        <f t="shared" si="16"/>
        <v>0</v>
      </c>
      <c r="R212" s="84"/>
      <c r="S212" s="85"/>
      <c r="T212" s="84"/>
    </row>
    <row r="213" spans="1:20" s="60" customFormat="1" x14ac:dyDescent="0.2">
      <c r="A213" s="74"/>
      <c r="B213" s="74"/>
      <c r="C213" s="75"/>
      <c r="D213" s="76"/>
      <c r="E213" s="76"/>
      <c r="F213" s="77"/>
      <c r="G213" s="78"/>
      <c r="H213" s="78"/>
      <c r="I213" s="78"/>
      <c r="J213" s="79">
        <f t="shared" si="13"/>
        <v>0</v>
      </c>
      <c r="K213" s="80" t="str">
        <f t="shared" si="14"/>
        <v/>
      </c>
      <c r="L213" s="81"/>
      <c r="M213" s="82">
        <f t="shared" si="15"/>
        <v>0</v>
      </c>
      <c r="N213" s="83">
        <f t="shared" si="17"/>
        <v>0</v>
      </c>
      <c r="O213" s="82">
        <f t="shared" si="16"/>
        <v>0</v>
      </c>
      <c r="R213" s="84"/>
      <c r="S213" s="85"/>
      <c r="T213" s="84"/>
    </row>
    <row r="214" spans="1:20" s="60" customFormat="1" x14ac:dyDescent="0.2">
      <c r="A214" s="74"/>
      <c r="B214" s="74"/>
      <c r="C214" s="75"/>
      <c r="D214" s="76"/>
      <c r="E214" s="76"/>
      <c r="F214" s="77"/>
      <c r="G214" s="78"/>
      <c r="H214" s="78"/>
      <c r="I214" s="78"/>
      <c r="J214" s="79">
        <f t="shared" si="13"/>
        <v>0</v>
      </c>
      <c r="K214" s="80" t="str">
        <f t="shared" si="14"/>
        <v/>
      </c>
      <c r="L214" s="81"/>
      <c r="M214" s="82">
        <f t="shared" si="15"/>
        <v>0</v>
      </c>
      <c r="N214" s="83">
        <f t="shared" si="17"/>
        <v>0</v>
      </c>
      <c r="O214" s="82">
        <f t="shared" si="16"/>
        <v>0</v>
      </c>
      <c r="R214" s="84"/>
      <c r="S214" s="85"/>
      <c r="T214" s="84"/>
    </row>
    <row r="215" spans="1:20" s="60" customFormat="1" x14ac:dyDescent="0.2">
      <c r="A215" s="74"/>
      <c r="B215" s="74"/>
      <c r="C215" s="75"/>
      <c r="D215" s="76"/>
      <c r="E215" s="76"/>
      <c r="F215" s="77"/>
      <c r="G215" s="78"/>
      <c r="H215" s="78"/>
      <c r="I215" s="78"/>
      <c r="J215" s="79">
        <f t="shared" si="13"/>
        <v>0</v>
      </c>
      <c r="K215" s="80" t="str">
        <f t="shared" si="14"/>
        <v/>
      </c>
      <c r="L215" s="81"/>
      <c r="M215" s="82">
        <f t="shared" si="15"/>
        <v>0</v>
      </c>
      <c r="N215" s="83">
        <f t="shared" si="17"/>
        <v>0</v>
      </c>
      <c r="O215" s="82">
        <f t="shared" si="16"/>
        <v>0</v>
      </c>
      <c r="R215" s="84"/>
      <c r="S215" s="85"/>
      <c r="T215" s="84"/>
    </row>
    <row r="216" spans="1:20" s="60" customFormat="1" x14ac:dyDescent="0.2">
      <c r="A216" s="74"/>
      <c r="B216" s="74"/>
      <c r="C216" s="75"/>
      <c r="D216" s="76"/>
      <c r="E216" s="76"/>
      <c r="F216" s="77"/>
      <c r="G216" s="78"/>
      <c r="H216" s="78"/>
      <c r="I216" s="78"/>
      <c r="J216" s="79">
        <f t="shared" si="13"/>
        <v>0</v>
      </c>
      <c r="K216" s="80" t="str">
        <f t="shared" si="14"/>
        <v/>
      </c>
      <c r="L216" s="81"/>
      <c r="M216" s="82">
        <f t="shared" si="15"/>
        <v>0</v>
      </c>
      <c r="N216" s="83">
        <f t="shared" si="17"/>
        <v>0</v>
      </c>
      <c r="O216" s="82">
        <f t="shared" si="16"/>
        <v>0</v>
      </c>
      <c r="R216" s="84"/>
      <c r="S216" s="85"/>
      <c r="T216" s="84"/>
    </row>
    <row r="217" spans="1:20" s="60" customFormat="1" x14ac:dyDescent="0.2">
      <c r="A217" s="74"/>
      <c r="B217" s="74"/>
      <c r="C217" s="75"/>
      <c r="D217" s="76"/>
      <c r="E217" s="76"/>
      <c r="F217" s="77"/>
      <c r="G217" s="78"/>
      <c r="H217" s="78"/>
      <c r="I217" s="78"/>
      <c r="J217" s="79">
        <f t="shared" si="13"/>
        <v>0</v>
      </c>
      <c r="K217" s="80" t="str">
        <f t="shared" si="14"/>
        <v/>
      </c>
      <c r="L217" s="81"/>
      <c r="M217" s="82">
        <f t="shared" si="15"/>
        <v>0</v>
      </c>
      <c r="N217" s="83">
        <f t="shared" si="17"/>
        <v>0</v>
      </c>
      <c r="O217" s="82">
        <f t="shared" si="16"/>
        <v>0</v>
      </c>
      <c r="R217" s="84"/>
      <c r="S217" s="85"/>
      <c r="T217" s="84"/>
    </row>
    <row r="218" spans="1:20" s="60" customFormat="1" x14ac:dyDescent="0.2">
      <c r="A218" s="74"/>
      <c r="B218" s="74"/>
      <c r="C218" s="75"/>
      <c r="D218" s="76"/>
      <c r="E218" s="76"/>
      <c r="F218" s="77"/>
      <c r="G218" s="78"/>
      <c r="H218" s="78"/>
      <c r="I218" s="78"/>
      <c r="J218" s="79">
        <f t="shared" si="13"/>
        <v>0</v>
      </c>
      <c r="K218" s="80"/>
      <c r="L218" s="81"/>
      <c r="M218" s="82">
        <f t="shared" si="15"/>
        <v>0</v>
      </c>
      <c r="N218" s="83">
        <f t="shared" si="17"/>
        <v>0</v>
      </c>
      <c r="O218" s="82">
        <f t="shared" si="16"/>
        <v>0</v>
      </c>
      <c r="R218" s="84"/>
      <c r="S218" s="85"/>
      <c r="T218" s="84"/>
    </row>
    <row r="219" spans="1:20" s="60" customFormat="1" x14ac:dyDescent="0.2">
      <c r="A219" s="74"/>
      <c r="B219" s="74"/>
      <c r="C219" s="75"/>
      <c r="D219" s="76"/>
      <c r="E219" s="76"/>
      <c r="F219" s="77"/>
      <c r="G219" s="78"/>
      <c r="H219" s="78"/>
      <c r="I219" s="78"/>
      <c r="J219" s="79">
        <f t="shared" si="13"/>
        <v>0</v>
      </c>
      <c r="K219" s="80"/>
      <c r="L219" s="81"/>
      <c r="M219" s="82">
        <f t="shared" si="15"/>
        <v>0</v>
      </c>
      <c r="N219" s="83">
        <f t="shared" si="17"/>
        <v>0</v>
      </c>
      <c r="O219" s="82">
        <f t="shared" si="16"/>
        <v>0</v>
      </c>
      <c r="R219" s="84"/>
      <c r="S219" s="85"/>
      <c r="T219" s="84"/>
    </row>
    <row r="220" spans="1:20" s="60" customFormat="1" x14ac:dyDescent="0.2">
      <c r="A220" s="74"/>
      <c r="B220" s="74"/>
      <c r="C220" s="75"/>
      <c r="D220" s="76"/>
      <c r="E220" s="76"/>
      <c r="F220" s="77"/>
      <c r="G220" s="78"/>
      <c r="H220" s="78"/>
      <c r="I220" s="78"/>
      <c r="J220" s="79">
        <f t="shared" si="13"/>
        <v>0</v>
      </c>
      <c r="K220" s="80"/>
      <c r="L220" s="81"/>
      <c r="M220" s="82">
        <f t="shared" si="15"/>
        <v>0</v>
      </c>
      <c r="N220" s="83">
        <f t="shared" si="17"/>
        <v>0</v>
      </c>
      <c r="O220" s="82">
        <f t="shared" si="16"/>
        <v>0</v>
      </c>
      <c r="R220" s="84"/>
      <c r="S220" s="85"/>
      <c r="T220" s="84"/>
    </row>
    <row r="221" spans="1:20" s="60" customFormat="1" x14ac:dyDescent="0.2">
      <c r="A221" s="74"/>
      <c r="B221" s="74"/>
      <c r="C221" s="75"/>
      <c r="D221" s="76"/>
      <c r="E221" s="76"/>
      <c r="F221" s="77"/>
      <c r="G221" s="78"/>
      <c r="H221" s="78"/>
      <c r="I221" s="78"/>
      <c r="J221" s="79">
        <f t="shared" si="13"/>
        <v>0</v>
      </c>
      <c r="K221" s="80"/>
      <c r="L221" s="81"/>
      <c r="M221" s="82">
        <f t="shared" si="15"/>
        <v>0</v>
      </c>
      <c r="N221" s="83">
        <f t="shared" si="17"/>
        <v>0</v>
      </c>
      <c r="O221" s="82">
        <f t="shared" si="16"/>
        <v>0</v>
      </c>
      <c r="R221" s="84"/>
      <c r="S221" s="85"/>
      <c r="T221" s="84"/>
    </row>
    <row r="222" spans="1:20" s="60" customFormat="1" x14ac:dyDescent="0.2">
      <c r="A222" s="74"/>
      <c r="B222" s="74"/>
      <c r="C222" s="75"/>
      <c r="D222" s="76"/>
      <c r="E222" s="76"/>
      <c r="F222" s="77"/>
      <c r="G222" s="78"/>
      <c r="H222" s="78"/>
      <c r="I222" s="78"/>
      <c r="J222" s="79">
        <f t="shared" si="13"/>
        <v>0</v>
      </c>
      <c r="K222" s="80"/>
      <c r="L222" s="81"/>
      <c r="M222" s="82">
        <f t="shared" si="15"/>
        <v>0</v>
      </c>
      <c r="N222" s="83">
        <f t="shared" si="17"/>
        <v>0</v>
      </c>
      <c r="O222" s="82">
        <f t="shared" si="16"/>
        <v>0</v>
      </c>
      <c r="R222" s="84"/>
      <c r="S222" s="85"/>
      <c r="T222" s="84"/>
    </row>
    <row r="223" spans="1:20" s="60" customFormat="1" x14ac:dyDescent="0.2">
      <c r="A223" s="74"/>
      <c r="B223" s="74"/>
      <c r="C223" s="75"/>
      <c r="D223" s="76"/>
      <c r="E223" s="76"/>
      <c r="F223" s="77"/>
      <c r="G223" s="78"/>
      <c r="H223" s="78"/>
      <c r="I223" s="78"/>
      <c r="J223" s="79">
        <f t="shared" si="13"/>
        <v>0</v>
      </c>
      <c r="K223" s="80"/>
      <c r="L223" s="81"/>
      <c r="M223" s="82">
        <f t="shared" si="15"/>
        <v>0</v>
      </c>
      <c r="N223" s="83">
        <f t="shared" si="17"/>
        <v>0</v>
      </c>
      <c r="O223" s="82">
        <f t="shared" si="16"/>
        <v>0</v>
      </c>
      <c r="R223" s="84"/>
      <c r="S223" s="85"/>
      <c r="T223" s="84"/>
    </row>
    <row r="224" spans="1:20" s="60" customFormat="1" x14ac:dyDescent="0.2">
      <c r="A224" s="74"/>
      <c r="B224" s="74"/>
      <c r="C224" s="75"/>
      <c r="D224" s="76"/>
      <c r="E224" s="76"/>
      <c r="F224" s="77"/>
      <c r="G224" s="78"/>
      <c r="H224" s="78"/>
      <c r="I224" s="78"/>
      <c r="J224" s="79">
        <f t="shared" si="13"/>
        <v>0</v>
      </c>
      <c r="K224" s="80"/>
      <c r="L224" s="81"/>
      <c r="M224" s="82">
        <f t="shared" si="15"/>
        <v>0</v>
      </c>
      <c r="N224" s="83">
        <f t="shared" si="17"/>
        <v>0</v>
      </c>
      <c r="O224" s="82">
        <f t="shared" si="16"/>
        <v>0</v>
      </c>
      <c r="R224" s="84"/>
      <c r="S224" s="85"/>
      <c r="T224" s="84"/>
    </row>
    <row r="225" spans="1:20" s="60" customFormat="1" x14ac:dyDescent="0.2">
      <c r="A225" s="74"/>
      <c r="B225" s="74"/>
      <c r="C225" s="75"/>
      <c r="D225" s="76"/>
      <c r="E225" s="76"/>
      <c r="F225" s="77"/>
      <c r="G225" s="78"/>
      <c r="H225" s="78"/>
      <c r="I225" s="78"/>
      <c r="J225" s="79">
        <f t="shared" si="13"/>
        <v>0</v>
      </c>
      <c r="K225" s="80"/>
      <c r="L225" s="81"/>
      <c r="M225" s="82">
        <f t="shared" si="15"/>
        <v>0</v>
      </c>
      <c r="N225" s="83">
        <f t="shared" si="17"/>
        <v>0</v>
      </c>
      <c r="O225" s="82">
        <f t="shared" si="16"/>
        <v>0</v>
      </c>
      <c r="R225" s="84"/>
      <c r="S225" s="85"/>
      <c r="T225" s="84"/>
    </row>
    <row r="226" spans="1:20" s="60" customFormat="1" x14ac:dyDescent="0.2">
      <c r="A226" s="74"/>
      <c r="B226" s="74"/>
      <c r="C226" s="75"/>
      <c r="D226" s="76"/>
      <c r="E226" s="76"/>
      <c r="F226" s="77"/>
      <c r="G226" s="78"/>
      <c r="H226" s="78"/>
      <c r="I226" s="78"/>
      <c r="J226" s="79">
        <f t="shared" si="13"/>
        <v>0</v>
      </c>
      <c r="K226" s="80"/>
      <c r="L226" s="81"/>
      <c r="M226" s="82">
        <f t="shared" si="15"/>
        <v>0</v>
      </c>
      <c r="N226" s="83">
        <f t="shared" si="17"/>
        <v>0</v>
      </c>
      <c r="O226" s="82">
        <f t="shared" si="16"/>
        <v>0</v>
      </c>
      <c r="R226" s="84"/>
      <c r="S226" s="85"/>
      <c r="T226" s="84"/>
    </row>
    <row r="227" spans="1:20" s="60" customFormat="1" x14ac:dyDescent="0.2">
      <c r="A227" s="74"/>
      <c r="B227" s="74"/>
      <c r="C227" s="75"/>
      <c r="D227" s="76"/>
      <c r="E227" s="76"/>
      <c r="F227" s="77"/>
      <c r="G227" s="78"/>
      <c r="H227" s="78"/>
      <c r="I227" s="78"/>
      <c r="J227" s="79">
        <f t="shared" si="13"/>
        <v>0</v>
      </c>
      <c r="K227" s="80"/>
      <c r="L227" s="81"/>
      <c r="M227" s="82">
        <f t="shared" si="15"/>
        <v>0</v>
      </c>
      <c r="N227" s="83">
        <f t="shared" si="17"/>
        <v>0</v>
      </c>
      <c r="O227" s="82">
        <f t="shared" si="16"/>
        <v>0</v>
      </c>
      <c r="R227" s="84"/>
      <c r="S227" s="85"/>
      <c r="T227" s="84"/>
    </row>
    <row r="228" spans="1:20" s="60" customFormat="1" x14ac:dyDescent="0.2">
      <c r="A228" s="74"/>
      <c r="B228" s="74"/>
      <c r="C228" s="75"/>
      <c r="D228" s="76"/>
      <c r="E228" s="76"/>
      <c r="F228" s="77"/>
      <c r="G228" s="78"/>
      <c r="H228" s="78"/>
      <c r="I228" s="78"/>
      <c r="J228" s="79">
        <f t="shared" si="13"/>
        <v>0</v>
      </c>
      <c r="K228" s="80"/>
      <c r="L228" s="81"/>
      <c r="M228" s="82">
        <f t="shared" si="15"/>
        <v>0</v>
      </c>
      <c r="N228" s="83">
        <f t="shared" si="17"/>
        <v>0</v>
      </c>
      <c r="O228" s="82">
        <f t="shared" si="16"/>
        <v>0</v>
      </c>
      <c r="R228" s="84"/>
      <c r="S228" s="85"/>
      <c r="T228" s="84"/>
    </row>
    <row r="229" spans="1:20" s="60" customFormat="1" x14ac:dyDescent="0.2">
      <c r="A229" s="74"/>
      <c r="B229" s="74"/>
      <c r="C229" s="75"/>
      <c r="D229" s="76"/>
      <c r="E229" s="76"/>
      <c r="F229" s="77"/>
      <c r="G229" s="78"/>
      <c r="H229" s="78"/>
      <c r="I229" s="78"/>
      <c r="J229" s="79">
        <f t="shared" si="13"/>
        <v>0</v>
      </c>
      <c r="K229" s="80"/>
      <c r="L229" s="81"/>
      <c r="M229" s="82">
        <f t="shared" si="15"/>
        <v>0</v>
      </c>
      <c r="N229" s="83">
        <f t="shared" si="17"/>
        <v>0</v>
      </c>
      <c r="O229" s="82">
        <f t="shared" si="16"/>
        <v>0</v>
      </c>
      <c r="R229" s="84"/>
      <c r="S229" s="85"/>
      <c r="T229" s="84"/>
    </row>
    <row r="230" spans="1:20" s="60" customFormat="1" x14ac:dyDescent="0.2">
      <c r="A230" s="74"/>
      <c r="B230" s="74"/>
      <c r="C230" s="75"/>
      <c r="D230" s="76"/>
      <c r="E230" s="76"/>
      <c r="F230" s="77"/>
      <c r="G230" s="78"/>
      <c r="H230" s="78"/>
      <c r="I230" s="78"/>
      <c r="J230" s="79">
        <f t="shared" si="13"/>
        <v>0</v>
      </c>
      <c r="K230" s="80"/>
      <c r="L230" s="81"/>
      <c r="M230" s="82">
        <f t="shared" si="15"/>
        <v>0</v>
      </c>
      <c r="N230" s="83">
        <f t="shared" si="17"/>
        <v>0</v>
      </c>
      <c r="O230" s="82">
        <f t="shared" si="16"/>
        <v>0</v>
      </c>
      <c r="R230" s="84"/>
      <c r="S230" s="85"/>
      <c r="T230" s="84"/>
    </row>
    <row r="231" spans="1:20" s="60" customFormat="1" x14ac:dyDescent="0.2">
      <c r="A231" s="74"/>
      <c r="B231" s="74"/>
      <c r="C231" s="75"/>
      <c r="D231" s="76"/>
      <c r="E231" s="76"/>
      <c r="F231" s="77"/>
      <c r="G231" s="78"/>
      <c r="H231" s="78"/>
      <c r="I231" s="78"/>
      <c r="J231" s="79">
        <f t="shared" si="13"/>
        <v>0</v>
      </c>
      <c r="K231" s="80"/>
      <c r="L231" s="81"/>
      <c r="M231" s="82">
        <f t="shared" si="15"/>
        <v>0</v>
      </c>
      <c r="N231" s="83">
        <f t="shared" si="17"/>
        <v>0</v>
      </c>
      <c r="O231" s="82">
        <f t="shared" si="16"/>
        <v>0</v>
      </c>
      <c r="R231" s="84"/>
      <c r="S231" s="85"/>
      <c r="T231" s="84"/>
    </row>
    <row r="232" spans="1:20" s="60" customFormat="1" x14ac:dyDescent="0.2">
      <c r="A232" s="74"/>
      <c r="B232" s="74"/>
      <c r="C232" s="75"/>
      <c r="D232" s="76"/>
      <c r="E232" s="76"/>
      <c r="F232" s="77"/>
      <c r="G232" s="78"/>
      <c r="H232" s="78"/>
      <c r="I232" s="78"/>
      <c r="J232" s="79">
        <f t="shared" si="13"/>
        <v>0</v>
      </c>
      <c r="K232" s="80" t="str">
        <f t="shared" si="14"/>
        <v/>
      </c>
      <c r="L232" s="81"/>
      <c r="M232" s="82">
        <f>J232*L232</f>
        <v>0</v>
      </c>
      <c r="N232" s="83">
        <f t="shared" si="17"/>
        <v>0</v>
      </c>
      <c r="O232" s="82">
        <f>+F232-J232</f>
        <v>0</v>
      </c>
      <c r="R232" s="84"/>
      <c r="S232" s="85"/>
      <c r="T232" s="84"/>
    </row>
    <row r="233" spans="1:20" s="60" customFormat="1" x14ac:dyDescent="0.2">
      <c r="A233" s="74"/>
      <c r="B233" s="74"/>
      <c r="C233" s="75"/>
      <c r="D233" s="76"/>
      <c r="E233" s="76"/>
      <c r="F233" s="77"/>
      <c r="G233" s="78"/>
      <c r="H233" s="78"/>
      <c r="I233" s="78"/>
      <c r="J233" s="79">
        <f t="shared" si="13"/>
        <v>0</v>
      </c>
      <c r="K233" s="80" t="str">
        <f t="shared" si="14"/>
        <v/>
      </c>
      <c r="L233" s="81"/>
      <c r="M233" s="82">
        <f>J233*L233</f>
        <v>0</v>
      </c>
      <c r="N233" s="83">
        <f t="shared" si="17"/>
        <v>0</v>
      </c>
      <c r="O233" s="82">
        <f>+F233-J233</f>
        <v>0</v>
      </c>
      <c r="R233" s="84"/>
      <c r="S233" s="85"/>
      <c r="T233" s="84"/>
    </row>
    <row r="234" spans="1:20" s="60" customFormat="1" x14ac:dyDescent="0.2">
      <c r="A234" s="74"/>
      <c r="B234" s="74"/>
      <c r="C234" s="75"/>
      <c r="D234" s="76"/>
      <c r="E234" s="76"/>
      <c r="F234" s="77"/>
      <c r="G234" s="78"/>
      <c r="H234" s="78"/>
      <c r="I234" s="78"/>
      <c r="J234" s="79">
        <f t="shared" si="13"/>
        <v>0</v>
      </c>
      <c r="K234" s="80" t="str">
        <f t="shared" si="14"/>
        <v/>
      </c>
      <c r="L234" s="81"/>
      <c r="M234" s="82">
        <f>J234*L234</f>
        <v>0</v>
      </c>
      <c r="N234" s="83">
        <f t="shared" si="17"/>
        <v>0</v>
      </c>
      <c r="O234" s="82">
        <f>+F234-J234</f>
        <v>0</v>
      </c>
      <c r="R234" s="84"/>
      <c r="S234" s="85"/>
      <c r="T234" s="84"/>
    </row>
    <row r="235" spans="1:20" s="60" customFormat="1" x14ac:dyDescent="0.2">
      <c r="A235" s="74"/>
      <c r="B235" s="74"/>
      <c r="C235" s="75"/>
      <c r="D235" s="76"/>
      <c r="E235" s="76"/>
      <c r="F235" s="77"/>
      <c r="G235" s="78"/>
      <c r="H235" s="78"/>
      <c r="I235" s="78"/>
      <c r="J235" s="79">
        <f t="shared" si="13"/>
        <v>0</v>
      </c>
      <c r="K235" s="80" t="str">
        <f t="shared" si="14"/>
        <v/>
      </c>
      <c r="L235" s="81"/>
      <c r="M235" s="82">
        <f>J235*L235</f>
        <v>0</v>
      </c>
      <c r="N235" s="83">
        <f t="shared" si="17"/>
        <v>0</v>
      </c>
      <c r="O235" s="82">
        <f>+F235-J235</f>
        <v>0</v>
      </c>
      <c r="R235" s="84"/>
      <c r="S235" s="85"/>
      <c r="T235" s="84"/>
    </row>
    <row r="236" spans="1:20" s="60" customFormat="1" x14ac:dyDescent="0.2">
      <c r="A236" s="74"/>
      <c r="B236" s="74"/>
      <c r="C236" s="75"/>
      <c r="D236" s="76"/>
      <c r="E236" s="76"/>
      <c r="F236" s="77"/>
      <c r="G236" s="78"/>
      <c r="H236" s="78"/>
      <c r="I236" s="78"/>
      <c r="J236" s="79">
        <f t="shared" si="13"/>
        <v>0</v>
      </c>
      <c r="K236" s="80" t="str">
        <f t="shared" si="14"/>
        <v/>
      </c>
      <c r="L236" s="81"/>
      <c r="M236" s="82">
        <f>J236*L236</f>
        <v>0</v>
      </c>
      <c r="N236" s="83">
        <f t="shared" si="17"/>
        <v>0</v>
      </c>
      <c r="O236" s="82">
        <f>+F236-J236</f>
        <v>0</v>
      </c>
      <c r="R236" s="84"/>
      <c r="S236" s="85"/>
      <c r="T236" s="84"/>
    </row>
    <row r="237" spans="1:20" s="60" customFormat="1" x14ac:dyDescent="0.2">
      <c r="A237" s="74"/>
      <c r="B237" s="74"/>
      <c r="C237" s="75"/>
      <c r="D237" s="76"/>
      <c r="E237" s="76"/>
      <c r="F237" s="77"/>
      <c r="G237" s="78"/>
      <c r="H237" s="78"/>
      <c r="I237" s="78"/>
      <c r="J237" s="79">
        <f t="shared" si="13"/>
        <v>0</v>
      </c>
      <c r="K237" s="80" t="str">
        <f t="shared" si="14"/>
        <v/>
      </c>
      <c r="L237" s="81"/>
      <c r="M237" s="82">
        <f t="shared" ref="M237:M250" si="18">J237*L237</f>
        <v>0</v>
      </c>
      <c r="N237" s="83">
        <f t="shared" si="17"/>
        <v>0</v>
      </c>
      <c r="O237" s="82">
        <f t="shared" ref="O237:O250" si="19">+F237-J237</f>
        <v>0</v>
      </c>
      <c r="R237" s="84"/>
      <c r="S237" s="85"/>
      <c r="T237" s="84"/>
    </row>
    <row r="238" spans="1:20" s="60" customFormat="1" x14ac:dyDescent="0.2">
      <c r="A238" s="74"/>
      <c r="B238" s="74"/>
      <c r="C238" s="75"/>
      <c r="D238" s="76"/>
      <c r="E238" s="76"/>
      <c r="F238" s="77"/>
      <c r="G238" s="78"/>
      <c r="H238" s="78"/>
      <c r="I238" s="78"/>
      <c r="J238" s="79">
        <f t="shared" si="13"/>
        <v>0</v>
      </c>
      <c r="K238" s="80" t="str">
        <f t="shared" si="14"/>
        <v/>
      </c>
      <c r="L238" s="81"/>
      <c r="M238" s="82">
        <f t="shared" si="18"/>
        <v>0</v>
      </c>
      <c r="N238" s="83">
        <f t="shared" si="17"/>
        <v>0</v>
      </c>
      <c r="O238" s="82">
        <f t="shared" si="19"/>
        <v>0</v>
      </c>
      <c r="R238" s="84"/>
      <c r="S238" s="85"/>
      <c r="T238" s="84"/>
    </row>
    <row r="239" spans="1:20" s="60" customFormat="1" x14ac:dyDescent="0.2">
      <c r="A239" s="74"/>
      <c r="B239" s="74"/>
      <c r="C239" s="75"/>
      <c r="D239" s="76"/>
      <c r="E239" s="76"/>
      <c r="F239" s="77"/>
      <c r="G239" s="78"/>
      <c r="H239" s="78"/>
      <c r="I239" s="78"/>
      <c r="J239" s="79">
        <f t="shared" si="13"/>
        <v>0</v>
      </c>
      <c r="K239" s="80" t="str">
        <f t="shared" si="14"/>
        <v/>
      </c>
      <c r="L239" s="81"/>
      <c r="M239" s="82">
        <f t="shared" si="18"/>
        <v>0</v>
      </c>
      <c r="N239" s="83">
        <f t="shared" si="17"/>
        <v>0</v>
      </c>
      <c r="O239" s="82">
        <f t="shared" si="19"/>
        <v>0</v>
      </c>
      <c r="R239" s="84"/>
      <c r="S239" s="85"/>
      <c r="T239" s="84"/>
    </row>
    <row r="240" spans="1:20" s="60" customFormat="1" x14ac:dyDescent="0.2">
      <c r="A240" s="74"/>
      <c r="B240" s="74"/>
      <c r="C240" s="75"/>
      <c r="D240" s="76"/>
      <c r="E240" s="76"/>
      <c r="F240" s="77"/>
      <c r="G240" s="78"/>
      <c r="H240" s="78"/>
      <c r="I240" s="78"/>
      <c r="J240" s="79">
        <f t="shared" si="13"/>
        <v>0</v>
      </c>
      <c r="K240" s="80" t="str">
        <f t="shared" si="14"/>
        <v/>
      </c>
      <c r="L240" s="81"/>
      <c r="M240" s="82">
        <f t="shared" si="18"/>
        <v>0</v>
      </c>
      <c r="N240" s="83">
        <f t="shared" si="17"/>
        <v>0</v>
      </c>
      <c r="O240" s="82">
        <f t="shared" si="19"/>
        <v>0</v>
      </c>
      <c r="R240" s="84"/>
      <c r="S240" s="85"/>
      <c r="T240" s="84"/>
    </row>
    <row r="241" spans="1:20" s="60" customFormat="1" x14ac:dyDescent="0.2">
      <c r="A241" s="74"/>
      <c r="B241" s="74"/>
      <c r="C241" s="75"/>
      <c r="D241" s="76"/>
      <c r="E241" s="76"/>
      <c r="F241" s="77"/>
      <c r="G241" s="78"/>
      <c r="H241" s="78"/>
      <c r="I241" s="78"/>
      <c r="J241" s="79">
        <f t="shared" si="13"/>
        <v>0</v>
      </c>
      <c r="K241" s="80" t="str">
        <f t="shared" si="14"/>
        <v/>
      </c>
      <c r="L241" s="81"/>
      <c r="M241" s="82">
        <f t="shared" si="18"/>
        <v>0</v>
      </c>
      <c r="N241" s="83">
        <f t="shared" si="17"/>
        <v>0</v>
      </c>
      <c r="O241" s="82">
        <f t="shared" si="19"/>
        <v>0</v>
      </c>
      <c r="R241" s="84"/>
      <c r="S241" s="85"/>
      <c r="T241" s="84"/>
    </row>
    <row r="242" spans="1:20" s="60" customFormat="1" x14ac:dyDescent="0.2">
      <c r="A242" s="74"/>
      <c r="B242" s="74"/>
      <c r="C242" s="75"/>
      <c r="D242" s="76"/>
      <c r="E242" s="76"/>
      <c r="F242" s="77"/>
      <c r="G242" s="78"/>
      <c r="H242" s="78"/>
      <c r="I242" s="78"/>
      <c r="J242" s="79">
        <f t="shared" si="13"/>
        <v>0</v>
      </c>
      <c r="K242" s="80" t="str">
        <f t="shared" si="14"/>
        <v/>
      </c>
      <c r="L242" s="81"/>
      <c r="M242" s="82">
        <f t="shared" si="18"/>
        <v>0</v>
      </c>
      <c r="N242" s="83">
        <f t="shared" si="17"/>
        <v>0</v>
      </c>
      <c r="O242" s="82">
        <f t="shared" si="19"/>
        <v>0</v>
      </c>
      <c r="R242" s="84"/>
      <c r="S242" s="85"/>
      <c r="T242" s="84"/>
    </row>
    <row r="243" spans="1:20" s="60" customFormat="1" x14ac:dyDescent="0.2">
      <c r="A243" s="74"/>
      <c r="B243" s="74"/>
      <c r="C243" s="75"/>
      <c r="D243" s="76"/>
      <c r="E243" s="76"/>
      <c r="F243" s="77"/>
      <c r="G243" s="78"/>
      <c r="H243" s="78"/>
      <c r="I243" s="78"/>
      <c r="J243" s="79">
        <f t="shared" si="13"/>
        <v>0</v>
      </c>
      <c r="K243" s="80" t="str">
        <f t="shared" si="14"/>
        <v/>
      </c>
      <c r="L243" s="81"/>
      <c r="M243" s="82">
        <f t="shared" si="18"/>
        <v>0</v>
      </c>
      <c r="N243" s="83">
        <f t="shared" si="17"/>
        <v>0</v>
      </c>
      <c r="O243" s="82">
        <f t="shared" si="19"/>
        <v>0</v>
      </c>
      <c r="R243" s="84"/>
      <c r="S243" s="85"/>
      <c r="T243" s="84"/>
    </row>
    <row r="244" spans="1:20" s="60" customFormat="1" x14ac:dyDescent="0.2">
      <c r="A244" s="74"/>
      <c r="B244" s="74"/>
      <c r="C244" s="75"/>
      <c r="D244" s="76"/>
      <c r="E244" s="76"/>
      <c r="F244" s="77"/>
      <c r="G244" s="78"/>
      <c r="H244" s="78"/>
      <c r="I244" s="78"/>
      <c r="J244" s="79">
        <f t="shared" si="13"/>
        <v>0</v>
      </c>
      <c r="K244" s="80" t="str">
        <f t="shared" si="14"/>
        <v/>
      </c>
      <c r="L244" s="81"/>
      <c r="M244" s="82">
        <f t="shared" si="18"/>
        <v>0</v>
      </c>
      <c r="N244" s="83">
        <f t="shared" si="17"/>
        <v>0</v>
      </c>
      <c r="O244" s="82">
        <f t="shared" si="19"/>
        <v>0</v>
      </c>
      <c r="R244" s="84"/>
      <c r="S244" s="85"/>
      <c r="T244" s="84"/>
    </row>
    <row r="245" spans="1:20" s="60" customFormat="1" x14ac:dyDescent="0.2">
      <c r="A245" s="74"/>
      <c r="B245" s="74"/>
      <c r="C245" s="75"/>
      <c r="D245" s="76"/>
      <c r="E245" s="76"/>
      <c r="F245" s="77"/>
      <c r="G245" s="78"/>
      <c r="H245" s="78"/>
      <c r="I245" s="78"/>
      <c r="J245" s="79">
        <f t="shared" si="13"/>
        <v>0</v>
      </c>
      <c r="K245" s="80" t="str">
        <f t="shared" si="14"/>
        <v/>
      </c>
      <c r="L245" s="81"/>
      <c r="M245" s="82">
        <f t="shared" si="18"/>
        <v>0</v>
      </c>
      <c r="N245" s="83">
        <f t="shared" si="17"/>
        <v>0</v>
      </c>
      <c r="O245" s="82">
        <f t="shared" si="19"/>
        <v>0</v>
      </c>
      <c r="R245" s="84"/>
      <c r="S245" s="85"/>
      <c r="T245" s="84"/>
    </row>
    <row r="246" spans="1:20" s="60" customFormat="1" x14ac:dyDescent="0.2">
      <c r="A246" s="74"/>
      <c r="B246" s="74"/>
      <c r="C246" s="75"/>
      <c r="D246" s="76"/>
      <c r="E246" s="76"/>
      <c r="F246" s="77"/>
      <c r="G246" s="78"/>
      <c r="H246" s="78"/>
      <c r="I246" s="78"/>
      <c r="J246" s="79">
        <f t="shared" si="13"/>
        <v>0</v>
      </c>
      <c r="K246" s="80" t="str">
        <f t="shared" si="14"/>
        <v/>
      </c>
      <c r="L246" s="81"/>
      <c r="M246" s="82">
        <f t="shared" si="18"/>
        <v>0</v>
      </c>
      <c r="N246" s="83">
        <f t="shared" si="17"/>
        <v>0</v>
      </c>
      <c r="O246" s="82">
        <f t="shared" si="19"/>
        <v>0</v>
      </c>
      <c r="R246" s="84"/>
      <c r="S246" s="85"/>
      <c r="T246" s="84"/>
    </row>
    <row r="247" spans="1:20" s="60" customFormat="1" x14ac:dyDescent="0.2">
      <c r="A247" s="74"/>
      <c r="B247" s="74"/>
      <c r="C247" s="75"/>
      <c r="D247" s="76"/>
      <c r="E247" s="76"/>
      <c r="F247" s="77"/>
      <c r="G247" s="78"/>
      <c r="H247" s="78"/>
      <c r="I247" s="78"/>
      <c r="J247" s="79">
        <f t="shared" si="13"/>
        <v>0</v>
      </c>
      <c r="K247" s="80" t="str">
        <f t="shared" si="14"/>
        <v/>
      </c>
      <c r="L247" s="81"/>
      <c r="M247" s="82">
        <f t="shared" si="18"/>
        <v>0</v>
      </c>
      <c r="N247" s="83">
        <f t="shared" si="17"/>
        <v>0</v>
      </c>
      <c r="O247" s="82">
        <f t="shared" si="19"/>
        <v>0</v>
      </c>
      <c r="R247" s="84"/>
      <c r="S247" s="85"/>
      <c r="T247" s="84"/>
    </row>
    <row r="248" spans="1:20" s="60" customFormat="1" x14ac:dyDescent="0.2">
      <c r="A248" s="74"/>
      <c r="B248" s="74"/>
      <c r="C248" s="75"/>
      <c r="D248" s="76"/>
      <c r="E248" s="76"/>
      <c r="F248" s="77"/>
      <c r="G248" s="78"/>
      <c r="H248" s="78"/>
      <c r="I248" s="78"/>
      <c r="J248" s="79">
        <f t="shared" si="13"/>
        <v>0</v>
      </c>
      <c r="K248" s="80" t="str">
        <f t="shared" si="14"/>
        <v/>
      </c>
      <c r="L248" s="81"/>
      <c r="M248" s="82">
        <f t="shared" si="18"/>
        <v>0</v>
      </c>
      <c r="N248" s="83">
        <f t="shared" si="17"/>
        <v>0</v>
      </c>
      <c r="O248" s="82">
        <f t="shared" si="19"/>
        <v>0</v>
      </c>
      <c r="R248" s="84"/>
      <c r="S248" s="85"/>
      <c r="T248" s="84"/>
    </row>
    <row r="249" spans="1:20" s="60" customFormat="1" x14ac:dyDescent="0.2">
      <c r="A249" s="74"/>
      <c r="B249" s="74"/>
      <c r="C249" s="75"/>
      <c r="D249" s="76"/>
      <c r="E249" s="76"/>
      <c r="F249" s="77"/>
      <c r="G249" s="78"/>
      <c r="H249" s="78"/>
      <c r="I249" s="78"/>
      <c r="J249" s="79">
        <f>+G249+H249+I249</f>
        <v>0</v>
      </c>
      <c r="K249" s="80" t="str">
        <f t="shared" si="14"/>
        <v/>
      </c>
      <c r="L249" s="81"/>
      <c r="M249" s="82">
        <f t="shared" si="18"/>
        <v>0</v>
      </c>
      <c r="N249" s="83">
        <f t="shared" si="17"/>
        <v>0</v>
      </c>
      <c r="O249" s="82">
        <f t="shared" si="19"/>
        <v>0</v>
      </c>
      <c r="R249" s="84"/>
      <c r="S249" s="85"/>
      <c r="T249" s="84"/>
    </row>
    <row r="250" spans="1:20" s="60" customFormat="1" x14ac:dyDescent="0.2">
      <c r="A250" s="74"/>
      <c r="B250" s="74"/>
      <c r="C250" s="75"/>
      <c r="D250" s="76"/>
      <c r="E250" s="76"/>
      <c r="F250" s="77"/>
      <c r="G250" s="78"/>
      <c r="H250" s="78"/>
      <c r="I250" s="78"/>
      <c r="J250" s="79">
        <f>+G250+H250+I250</f>
        <v>0</v>
      </c>
      <c r="K250" s="80" t="str">
        <f t="shared" si="14"/>
        <v/>
      </c>
      <c r="L250" s="81"/>
      <c r="M250" s="82">
        <f t="shared" si="18"/>
        <v>0</v>
      </c>
      <c r="N250" s="83">
        <f t="shared" si="17"/>
        <v>0</v>
      </c>
      <c r="O250" s="82">
        <f t="shared" si="19"/>
        <v>0</v>
      </c>
      <c r="R250" s="84"/>
      <c r="S250" s="85"/>
      <c r="T250" s="84"/>
    </row>
    <row r="251" spans="1:20" s="60" customFormat="1" ht="5.0999999999999996" customHeight="1" x14ac:dyDescent="0.2">
      <c r="A251" s="86"/>
      <c r="B251" s="86"/>
      <c r="C251" s="87"/>
      <c r="D251" s="86"/>
      <c r="E251" s="86"/>
      <c r="F251" s="88"/>
      <c r="G251" s="88"/>
      <c r="H251" s="88"/>
      <c r="I251" s="88"/>
      <c r="J251" s="88"/>
      <c r="K251" s="89"/>
      <c r="L251" s="90"/>
      <c r="M251" s="91"/>
      <c r="N251" s="83">
        <f t="shared" si="17"/>
        <v>0</v>
      </c>
      <c r="O251" s="91"/>
      <c r="R251" s="84"/>
      <c r="S251" s="92"/>
      <c r="T251" s="84"/>
    </row>
    <row r="252" spans="1:20" s="100" customFormat="1" x14ac:dyDescent="0.2">
      <c r="A252" s="93" t="s">
        <v>65</v>
      </c>
      <c r="B252" s="93"/>
      <c r="C252" s="94"/>
      <c r="D252" s="93"/>
      <c r="E252" s="93"/>
      <c r="F252" s="95">
        <f>SUM(F7:F251)</f>
        <v>0</v>
      </c>
      <c r="G252" s="95">
        <f>SUM(G7:G251)</f>
        <v>0</v>
      </c>
      <c r="H252" s="96">
        <f>SUM(H7:H251)</f>
        <v>0</v>
      </c>
      <c r="I252" s="95">
        <f>SUM(I7:I251)</f>
        <v>0</v>
      </c>
      <c r="J252" s="95">
        <f>SUM(J7:J251)</f>
        <v>0</v>
      </c>
      <c r="K252" s="97">
        <f>IF(F252&lt;&gt;0,J252/F252,0)</f>
        <v>0</v>
      </c>
      <c r="L252" s="98"/>
      <c r="M252" s="95">
        <f>SUM(M7:M251)</f>
        <v>0</v>
      </c>
      <c r="N252" s="99">
        <f>SUM(N7:N251)</f>
        <v>0</v>
      </c>
      <c r="O252" s="99">
        <f>+F252-J252</f>
        <v>0</v>
      </c>
      <c r="R252" s="101"/>
      <c r="S252" s="102">
        <f>SUM(S7:S250)</f>
        <v>0</v>
      </c>
      <c r="T252" s="101"/>
    </row>
    <row r="253" spans="1:20" x14ac:dyDescent="0.2">
      <c r="A253" s="57"/>
      <c r="L253" s="103"/>
      <c r="Q253" s="103"/>
    </row>
    <row r="254" spans="1:20" x14ac:dyDescent="0.2">
      <c r="A254" s="57"/>
      <c r="C254" s="57"/>
      <c r="F254" s="104"/>
      <c r="G254" s="105"/>
      <c r="J254" s="106"/>
      <c r="L254" s="103"/>
      <c r="M254" s="132"/>
      <c r="N254" s="132"/>
      <c r="O254" s="132"/>
      <c r="Q254" s="103"/>
    </row>
    <row r="255" spans="1:20" x14ac:dyDescent="0.2">
      <c r="A255" s="57"/>
      <c r="C255" s="57"/>
      <c r="F255" s="107"/>
      <c r="G255" s="103"/>
      <c r="J255" s="106"/>
      <c r="L255" s="103"/>
      <c r="M255" s="132"/>
      <c r="N255" s="132"/>
      <c r="O255" s="132"/>
      <c r="Q255" s="103"/>
    </row>
    <row r="256" spans="1:20" x14ac:dyDescent="0.2">
      <c r="A256" s="57"/>
      <c r="C256" s="57"/>
      <c r="F256" s="103"/>
      <c r="G256" s="103"/>
      <c r="J256" s="106"/>
      <c r="L256" s="103"/>
      <c r="M256" s="132"/>
      <c r="N256" s="132"/>
      <c r="O256" s="132"/>
      <c r="Q256" s="103"/>
    </row>
    <row r="257" spans="1:17" x14ac:dyDescent="0.2">
      <c r="A257" s="57"/>
      <c r="C257" s="57"/>
      <c r="F257" s="103"/>
      <c r="G257" s="103"/>
      <c r="L257" s="103"/>
      <c r="M257" s="132"/>
      <c r="N257" s="132"/>
      <c r="O257" s="132"/>
      <c r="Q257" s="103"/>
    </row>
    <row r="258" spans="1:17" x14ac:dyDescent="0.2">
      <c r="A258" s="57"/>
      <c r="L258" s="103"/>
      <c r="Q258" s="103"/>
    </row>
    <row r="259" spans="1:17" x14ac:dyDescent="0.2">
      <c r="A259" s="57"/>
      <c r="L259" s="103"/>
      <c r="Q259" s="103"/>
    </row>
    <row r="260" spans="1:17" x14ac:dyDescent="0.2">
      <c r="A260" s="57"/>
      <c r="L260" s="103"/>
      <c r="Q260" s="103"/>
    </row>
    <row r="261" spans="1:17" x14ac:dyDescent="0.2">
      <c r="A261" s="57"/>
      <c r="L261" s="103"/>
      <c r="Q261" s="103"/>
    </row>
    <row r="262" spans="1:17" x14ac:dyDescent="0.2">
      <c r="A262" s="57"/>
      <c r="L262" s="103"/>
      <c r="Q262" s="103"/>
    </row>
    <row r="263" spans="1:17" x14ac:dyDescent="0.2">
      <c r="A263" s="57"/>
      <c r="L263" s="103"/>
      <c r="Q263" s="103"/>
    </row>
    <row r="264" spans="1:17" x14ac:dyDescent="0.2">
      <c r="A264" s="57"/>
      <c r="L264" s="103"/>
      <c r="Q264" s="103"/>
    </row>
    <row r="265" spans="1:17" x14ac:dyDescent="0.2">
      <c r="A265" s="57"/>
      <c r="L265" s="103"/>
      <c r="Q265" s="103"/>
    </row>
    <row r="266" spans="1:17" x14ac:dyDescent="0.2">
      <c r="A266" s="57"/>
      <c r="L266" s="103"/>
      <c r="Q266" s="103"/>
    </row>
    <row r="267" spans="1:17" x14ac:dyDescent="0.2">
      <c r="A267" s="57"/>
      <c r="L267" s="103"/>
      <c r="Q267" s="103"/>
    </row>
    <row r="268" spans="1:17" x14ac:dyDescent="0.2">
      <c r="A268" s="57"/>
      <c r="L268" s="103"/>
      <c r="Q268" s="103"/>
    </row>
    <row r="269" spans="1:17" x14ac:dyDescent="0.2">
      <c r="A269" s="57"/>
      <c r="L269" s="103"/>
      <c r="Q269" s="103"/>
    </row>
    <row r="270" spans="1:17" x14ac:dyDescent="0.2">
      <c r="A270" s="57"/>
      <c r="L270" s="103"/>
      <c r="Q270" s="103"/>
    </row>
    <row r="271" spans="1:17" x14ac:dyDescent="0.2">
      <c r="A271" s="57"/>
      <c r="L271" s="103"/>
      <c r="Q271" s="103"/>
    </row>
    <row r="272" spans="1:17" x14ac:dyDescent="0.2">
      <c r="A272" s="57"/>
      <c r="L272" s="103"/>
      <c r="Q272" s="103"/>
    </row>
    <row r="273" spans="1:17" x14ac:dyDescent="0.2">
      <c r="A273" s="57"/>
      <c r="L273" s="103"/>
      <c r="Q273" s="103"/>
    </row>
    <row r="274" spans="1:17" x14ac:dyDescent="0.2">
      <c r="A274" s="57"/>
      <c r="L274" s="103"/>
      <c r="Q274" s="103"/>
    </row>
    <row r="275" spans="1:17" x14ac:dyDescent="0.2">
      <c r="A275" s="57"/>
      <c r="L275" s="103"/>
      <c r="Q275" s="103"/>
    </row>
    <row r="276" spans="1:17" x14ac:dyDescent="0.2">
      <c r="A276" s="57"/>
      <c r="L276" s="103"/>
      <c r="Q276" s="103"/>
    </row>
    <row r="277" spans="1:17" x14ac:dyDescent="0.2">
      <c r="A277" s="57"/>
      <c r="L277" s="103"/>
      <c r="Q277" s="103"/>
    </row>
    <row r="278" spans="1:17" x14ac:dyDescent="0.2">
      <c r="A278" s="57"/>
      <c r="L278" s="103"/>
      <c r="Q278" s="103"/>
    </row>
    <row r="279" spans="1:17" x14ac:dyDescent="0.2">
      <c r="A279" s="57"/>
      <c r="L279" s="103"/>
      <c r="Q279" s="103"/>
    </row>
    <row r="280" spans="1:17" x14ac:dyDescent="0.2">
      <c r="A280" s="57"/>
      <c r="L280" s="103"/>
      <c r="Q280" s="103"/>
    </row>
    <row r="281" spans="1:17" x14ac:dyDescent="0.2">
      <c r="A281" s="57"/>
      <c r="L281" s="103"/>
      <c r="Q281" s="103"/>
    </row>
    <row r="282" spans="1:17" x14ac:dyDescent="0.2">
      <c r="A282" s="57"/>
      <c r="L282" s="103"/>
      <c r="Q282" s="103"/>
    </row>
    <row r="283" spans="1:17" x14ac:dyDescent="0.2">
      <c r="A283" s="57"/>
      <c r="L283" s="103"/>
      <c r="Q283" s="103"/>
    </row>
    <row r="284" spans="1:17" x14ac:dyDescent="0.2">
      <c r="A284" s="57"/>
      <c r="L284" s="103"/>
      <c r="Q284" s="103"/>
    </row>
    <row r="285" spans="1:17" x14ac:dyDescent="0.2">
      <c r="A285" s="57"/>
      <c r="L285" s="103"/>
      <c r="Q285" s="103"/>
    </row>
    <row r="286" spans="1:17" x14ac:dyDescent="0.2">
      <c r="L286" s="103"/>
      <c r="Q286" s="103"/>
    </row>
    <row r="287" spans="1:17" x14ac:dyDescent="0.2">
      <c r="L287" s="103"/>
      <c r="Q287" s="103"/>
    </row>
    <row r="288" spans="1:17" x14ac:dyDescent="0.2">
      <c r="L288" s="103"/>
      <c r="Q288" s="103"/>
    </row>
    <row r="289" spans="12:17" x14ac:dyDescent="0.2">
      <c r="L289" s="103"/>
      <c r="Q289" s="103"/>
    </row>
    <row r="290" spans="12:17" x14ac:dyDescent="0.2">
      <c r="L290" s="103"/>
      <c r="Q290" s="103"/>
    </row>
    <row r="291" spans="12:17" x14ac:dyDescent="0.2">
      <c r="L291" s="103"/>
      <c r="Q291" s="103"/>
    </row>
    <row r="292" spans="12:17" x14ac:dyDescent="0.2">
      <c r="L292" s="103"/>
      <c r="Q292" s="103"/>
    </row>
    <row r="293" spans="12:17" x14ac:dyDescent="0.2">
      <c r="L293" s="103"/>
      <c r="Q293" s="103"/>
    </row>
    <row r="294" spans="12:17" x14ac:dyDescent="0.2">
      <c r="L294" s="103"/>
      <c r="Q294" s="103"/>
    </row>
    <row r="295" spans="12:17" x14ac:dyDescent="0.2">
      <c r="L295" s="103"/>
      <c r="Q295" s="103"/>
    </row>
    <row r="296" spans="12:17" x14ac:dyDescent="0.2">
      <c r="L296" s="103"/>
      <c r="Q296" s="103"/>
    </row>
    <row r="297" spans="12:17" x14ac:dyDescent="0.2">
      <c r="L297" s="103"/>
      <c r="Q297" s="103"/>
    </row>
    <row r="298" spans="12:17" x14ac:dyDescent="0.2">
      <c r="L298" s="103"/>
      <c r="Q298" s="103"/>
    </row>
    <row r="299" spans="12:17" x14ac:dyDescent="0.2">
      <c r="L299" s="103"/>
      <c r="Q299" s="103"/>
    </row>
    <row r="300" spans="12:17" x14ac:dyDescent="0.2">
      <c r="L300" s="103"/>
      <c r="Q300" s="103"/>
    </row>
    <row r="301" spans="12:17" x14ac:dyDescent="0.2">
      <c r="L301" s="103"/>
      <c r="Q301" s="103"/>
    </row>
    <row r="302" spans="12:17" x14ac:dyDescent="0.2">
      <c r="L302" s="103"/>
      <c r="Q302" s="103"/>
    </row>
    <row r="303" spans="12:17" x14ac:dyDescent="0.2">
      <c r="L303" s="103"/>
      <c r="Q303" s="103"/>
    </row>
    <row r="304" spans="12:17" x14ac:dyDescent="0.2">
      <c r="L304" s="103"/>
      <c r="Q304" s="103"/>
    </row>
    <row r="305" spans="12:17" x14ac:dyDescent="0.2">
      <c r="L305" s="103"/>
      <c r="Q305" s="103"/>
    </row>
    <row r="306" spans="12:17" x14ac:dyDescent="0.2">
      <c r="L306" s="103"/>
      <c r="Q306" s="103"/>
    </row>
    <row r="307" spans="12:17" x14ac:dyDescent="0.2">
      <c r="L307" s="103"/>
      <c r="Q307" s="103"/>
    </row>
    <row r="308" spans="12:17" x14ac:dyDescent="0.2">
      <c r="L308" s="103"/>
      <c r="Q308" s="103"/>
    </row>
    <row r="309" spans="12:17" x14ac:dyDescent="0.2">
      <c r="L309" s="103"/>
      <c r="Q309" s="103"/>
    </row>
    <row r="310" spans="12:17" x14ac:dyDescent="0.2">
      <c r="L310" s="103"/>
      <c r="Q310" s="103"/>
    </row>
    <row r="311" spans="12:17" x14ac:dyDescent="0.2">
      <c r="L311" s="103"/>
      <c r="Q311" s="103"/>
    </row>
    <row r="312" spans="12:17" x14ac:dyDescent="0.2">
      <c r="L312" s="103"/>
      <c r="Q312" s="103"/>
    </row>
    <row r="313" spans="12:17" x14ac:dyDescent="0.2">
      <c r="L313" s="103"/>
      <c r="Q313" s="103"/>
    </row>
    <row r="314" spans="12:17" x14ac:dyDescent="0.2">
      <c r="L314" s="103"/>
      <c r="Q314" s="103"/>
    </row>
    <row r="315" spans="12:17" x14ac:dyDescent="0.2">
      <c r="L315" s="103"/>
      <c r="Q315" s="103"/>
    </row>
    <row r="316" spans="12:17" x14ac:dyDescent="0.2">
      <c r="L316" s="103"/>
      <c r="Q316" s="103"/>
    </row>
    <row r="317" spans="12:17" x14ac:dyDescent="0.2">
      <c r="L317" s="103"/>
      <c r="Q317" s="103"/>
    </row>
    <row r="318" spans="12:17" x14ac:dyDescent="0.2">
      <c r="L318" s="103"/>
      <c r="Q318" s="103"/>
    </row>
    <row r="319" spans="12:17" x14ac:dyDescent="0.2">
      <c r="L319" s="103"/>
      <c r="Q319" s="103"/>
    </row>
    <row r="320" spans="12:17" x14ac:dyDescent="0.2">
      <c r="L320" s="103"/>
      <c r="Q320" s="103"/>
    </row>
    <row r="321" spans="12:17" x14ac:dyDescent="0.2">
      <c r="L321" s="103"/>
      <c r="Q321" s="103"/>
    </row>
    <row r="322" spans="12:17" x14ac:dyDescent="0.2">
      <c r="L322" s="103"/>
      <c r="Q322" s="103"/>
    </row>
    <row r="323" spans="12:17" x14ac:dyDescent="0.2">
      <c r="L323" s="103"/>
      <c r="Q323" s="103"/>
    </row>
    <row r="324" spans="12:17" x14ac:dyDescent="0.2">
      <c r="L324" s="103"/>
      <c r="Q324" s="103"/>
    </row>
    <row r="325" spans="12:17" x14ac:dyDescent="0.2">
      <c r="L325" s="103"/>
      <c r="Q325" s="103"/>
    </row>
    <row r="326" spans="12:17" x14ac:dyDescent="0.2">
      <c r="L326" s="103"/>
      <c r="Q326" s="103"/>
    </row>
    <row r="327" spans="12:17" x14ac:dyDescent="0.2">
      <c r="L327" s="103"/>
      <c r="Q327" s="103"/>
    </row>
    <row r="328" spans="12:17" x14ac:dyDescent="0.2">
      <c r="L328" s="103"/>
      <c r="Q328" s="103"/>
    </row>
    <row r="329" spans="12:17" x14ac:dyDescent="0.2">
      <c r="L329" s="103"/>
      <c r="Q329" s="103"/>
    </row>
    <row r="330" spans="12:17" x14ac:dyDescent="0.2">
      <c r="L330" s="103"/>
      <c r="Q330" s="103"/>
    </row>
    <row r="331" spans="12:17" x14ac:dyDescent="0.2">
      <c r="L331" s="103"/>
      <c r="Q331" s="103"/>
    </row>
    <row r="332" spans="12:17" x14ac:dyDescent="0.2">
      <c r="L332" s="103"/>
      <c r="Q332" s="103"/>
    </row>
    <row r="333" spans="12:17" x14ac:dyDescent="0.2">
      <c r="L333" s="103"/>
      <c r="Q333" s="103"/>
    </row>
    <row r="334" spans="12:17" x14ac:dyDescent="0.2">
      <c r="L334" s="103"/>
      <c r="Q334" s="103"/>
    </row>
    <row r="335" spans="12:17" x14ac:dyDescent="0.2">
      <c r="L335" s="103"/>
      <c r="Q335" s="103"/>
    </row>
    <row r="336" spans="12:17" x14ac:dyDescent="0.2">
      <c r="L336" s="103"/>
      <c r="Q336" s="103"/>
    </row>
    <row r="337" spans="12:17" x14ac:dyDescent="0.2">
      <c r="L337" s="103"/>
      <c r="Q337" s="103"/>
    </row>
    <row r="338" spans="12:17" x14ac:dyDescent="0.2">
      <c r="L338" s="103"/>
      <c r="Q338" s="103"/>
    </row>
    <row r="339" spans="12:17" x14ac:dyDescent="0.2">
      <c r="L339" s="103"/>
      <c r="Q339" s="103"/>
    </row>
    <row r="340" spans="12:17" x14ac:dyDescent="0.2">
      <c r="L340" s="103"/>
      <c r="Q340" s="103"/>
    </row>
    <row r="341" spans="12:17" x14ac:dyDescent="0.2">
      <c r="L341" s="103"/>
      <c r="Q341" s="103"/>
    </row>
    <row r="342" spans="12:17" x14ac:dyDescent="0.2">
      <c r="L342" s="103"/>
      <c r="Q342" s="103"/>
    </row>
    <row r="343" spans="12:17" x14ac:dyDescent="0.2">
      <c r="L343" s="103"/>
      <c r="Q343" s="103"/>
    </row>
    <row r="344" spans="12:17" x14ac:dyDescent="0.2">
      <c r="L344" s="103"/>
      <c r="Q344" s="103"/>
    </row>
    <row r="345" spans="12:17" x14ac:dyDescent="0.2">
      <c r="L345" s="103"/>
      <c r="Q345" s="103"/>
    </row>
    <row r="346" spans="12:17" x14ac:dyDescent="0.2">
      <c r="L346" s="103"/>
      <c r="Q346" s="103"/>
    </row>
    <row r="347" spans="12:17" x14ac:dyDescent="0.2">
      <c r="L347" s="103"/>
      <c r="Q347" s="103"/>
    </row>
    <row r="348" spans="12:17" x14ac:dyDescent="0.2">
      <c r="L348" s="103"/>
      <c r="Q348" s="103"/>
    </row>
    <row r="349" spans="12:17" x14ac:dyDescent="0.2">
      <c r="L349" s="103"/>
      <c r="Q349" s="103"/>
    </row>
    <row r="350" spans="12:17" x14ac:dyDescent="0.2">
      <c r="L350" s="103"/>
      <c r="Q350" s="103"/>
    </row>
    <row r="351" spans="12:17" x14ac:dyDescent="0.2">
      <c r="L351" s="103"/>
      <c r="Q351" s="103"/>
    </row>
    <row r="352" spans="12:17" x14ac:dyDescent="0.2">
      <c r="L352" s="103"/>
      <c r="Q352" s="103"/>
    </row>
    <row r="353" spans="12:17" x14ac:dyDescent="0.2">
      <c r="L353" s="103"/>
      <c r="Q353" s="103"/>
    </row>
    <row r="354" spans="12:17" x14ac:dyDescent="0.2">
      <c r="L354" s="103"/>
      <c r="Q354" s="103"/>
    </row>
    <row r="355" spans="12:17" x14ac:dyDescent="0.2">
      <c r="L355" s="103"/>
      <c r="Q355" s="103"/>
    </row>
    <row r="356" spans="12:17" x14ac:dyDescent="0.2">
      <c r="L356" s="103"/>
      <c r="Q356" s="103"/>
    </row>
    <row r="357" spans="12:17" x14ac:dyDescent="0.2">
      <c r="L357" s="103"/>
      <c r="Q357" s="103"/>
    </row>
    <row r="358" spans="12:17" x14ac:dyDescent="0.2">
      <c r="L358" s="103"/>
      <c r="Q358" s="103"/>
    </row>
    <row r="359" spans="12:17" x14ac:dyDescent="0.2">
      <c r="L359" s="103"/>
      <c r="Q359" s="103"/>
    </row>
    <row r="360" spans="12:17" x14ac:dyDescent="0.2">
      <c r="L360" s="103"/>
      <c r="Q360" s="103"/>
    </row>
    <row r="361" spans="12:17" x14ac:dyDescent="0.2">
      <c r="L361" s="103"/>
      <c r="Q361" s="103"/>
    </row>
    <row r="362" spans="12:17" x14ac:dyDescent="0.2">
      <c r="L362" s="103"/>
      <c r="Q362" s="103"/>
    </row>
    <row r="363" spans="12:17" x14ac:dyDescent="0.2">
      <c r="L363" s="103"/>
      <c r="Q363" s="103"/>
    </row>
    <row r="364" spans="12:17" x14ac:dyDescent="0.2">
      <c r="L364" s="103"/>
      <c r="Q364" s="103"/>
    </row>
    <row r="365" spans="12:17" x14ac:dyDescent="0.2">
      <c r="L365" s="103"/>
      <c r="Q365" s="103"/>
    </row>
    <row r="366" spans="12:17" x14ac:dyDescent="0.2">
      <c r="L366" s="103"/>
      <c r="Q366" s="103"/>
    </row>
    <row r="367" spans="12:17" x14ac:dyDescent="0.2">
      <c r="L367" s="103"/>
      <c r="Q367" s="103"/>
    </row>
    <row r="368" spans="12:17" x14ac:dyDescent="0.2">
      <c r="L368" s="103"/>
      <c r="Q368" s="103"/>
    </row>
    <row r="369" spans="12:17" x14ac:dyDescent="0.2">
      <c r="L369" s="103"/>
      <c r="Q369" s="103"/>
    </row>
    <row r="370" spans="12:17" x14ac:dyDescent="0.2">
      <c r="L370" s="103"/>
      <c r="Q370" s="103"/>
    </row>
    <row r="371" spans="12:17" x14ac:dyDescent="0.2">
      <c r="L371" s="103"/>
      <c r="Q371" s="103"/>
    </row>
    <row r="372" spans="12:17" x14ac:dyDescent="0.2">
      <c r="L372" s="103"/>
      <c r="Q372" s="103"/>
    </row>
    <row r="373" spans="12:17" x14ac:dyDescent="0.2">
      <c r="L373" s="103"/>
      <c r="Q373" s="103"/>
    </row>
    <row r="374" spans="12:17" x14ac:dyDescent="0.2">
      <c r="L374" s="103"/>
      <c r="Q374" s="103"/>
    </row>
    <row r="375" spans="12:17" x14ac:dyDescent="0.2">
      <c r="L375" s="103"/>
      <c r="Q375" s="103"/>
    </row>
    <row r="376" spans="12:17" x14ac:dyDescent="0.2">
      <c r="L376" s="103"/>
      <c r="Q376" s="103"/>
    </row>
    <row r="377" spans="12:17" x14ac:dyDescent="0.2">
      <c r="L377" s="103"/>
      <c r="Q377" s="103"/>
    </row>
    <row r="378" spans="12:17" x14ac:dyDescent="0.2">
      <c r="L378" s="103"/>
      <c r="Q378" s="103"/>
    </row>
    <row r="379" spans="12:17" x14ac:dyDescent="0.2">
      <c r="L379" s="103"/>
      <c r="Q379" s="103"/>
    </row>
    <row r="380" spans="12:17" x14ac:dyDescent="0.2">
      <c r="L380" s="103"/>
      <c r="Q380" s="103"/>
    </row>
    <row r="381" spans="12:17" x14ac:dyDescent="0.2">
      <c r="L381" s="103"/>
      <c r="Q381" s="103"/>
    </row>
    <row r="382" spans="12:17" x14ac:dyDescent="0.2">
      <c r="L382" s="103"/>
      <c r="Q382" s="103"/>
    </row>
    <row r="383" spans="12:17" x14ac:dyDescent="0.2">
      <c r="L383" s="103"/>
      <c r="Q383" s="103"/>
    </row>
    <row r="384" spans="12:17" x14ac:dyDescent="0.2">
      <c r="L384" s="103"/>
      <c r="Q384" s="103"/>
    </row>
    <row r="385" spans="12:17" x14ac:dyDescent="0.2">
      <c r="L385" s="103"/>
      <c r="Q385" s="103"/>
    </row>
    <row r="386" spans="12:17" x14ac:dyDescent="0.2">
      <c r="L386" s="103"/>
      <c r="Q386" s="103"/>
    </row>
    <row r="387" spans="12:17" x14ac:dyDescent="0.2">
      <c r="L387" s="103"/>
      <c r="Q387" s="103"/>
    </row>
    <row r="388" spans="12:17" x14ac:dyDescent="0.2">
      <c r="L388" s="103"/>
      <c r="Q388" s="103"/>
    </row>
    <row r="389" spans="12:17" x14ac:dyDescent="0.2">
      <c r="L389" s="103"/>
      <c r="Q389" s="103"/>
    </row>
    <row r="390" spans="12:17" x14ac:dyDescent="0.2">
      <c r="L390" s="103"/>
      <c r="Q390" s="103"/>
    </row>
    <row r="391" spans="12:17" x14ac:dyDescent="0.2">
      <c r="L391" s="103"/>
      <c r="Q391" s="103"/>
    </row>
    <row r="392" spans="12:17" x14ac:dyDescent="0.2">
      <c r="L392" s="103"/>
      <c r="Q392" s="103"/>
    </row>
    <row r="393" spans="12:17" x14ac:dyDescent="0.2">
      <c r="L393" s="103"/>
      <c r="Q393" s="103"/>
    </row>
    <row r="394" spans="12:17" x14ac:dyDescent="0.2">
      <c r="L394" s="103"/>
      <c r="Q394" s="103"/>
    </row>
    <row r="395" spans="12:17" x14ac:dyDescent="0.2">
      <c r="L395" s="103"/>
      <c r="Q395" s="103"/>
    </row>
    <row r="396" spans="12:17" x14ac:dyDescent="0.2">
      <c r="L396" s="103"/>
      <c r="Q396" s="103"/>
    </row>
    <row r="397" spans="12:17" x14ac:dyDescent="0.2">
      <c r="L397" s="103"/>
      <c r="Q397" s="103"/>
    </row>
    <row r="398" spans="12:17" x14ac:dyDescent="0.2">
      <c r="L398" s="103"/>
      <c r="Q398" s="103"/>
    </row>
    <row r="399" spans="12:17" x14ac:dyDescent="0.2">
      <c r="L399" s="103"/>
      <c r="Q399" s="103"/>
    </row>
    <row r="400" spans="12:17" x14ac:dyDescent="0.2">
      <c r="L400" s="103"/>
      <c r="Q400" s="103"/>
    </row>
    <row r="401" spans="12:17" x14ac:dyDescent="0.2">
      <c r="L401" s="103"/>
      <c r="Q401" s="103"/>
    </row>
    <row r="1709" spans="1:2" x14ac:dyDescent="0.2">
      <c r="A1709" s="103">
        <v>1</v>
      </c>
      <c r="B1709" s="59" t="s">
        <v>66</v>
      </c>
    </row>
    <row r="1710" spans="1:2" x14ac:dyDescent="0.2">
      <c r="A1710" s="103">
        <v>2</v>
      </c>
      <c r="B1710" s="59" t="s">
        <v>67</v>
      </c>
    </row>
    <row r="1711" spans="1:2" x14ac:dyDescent="0.2">
      <c r="A1711" s="103">
        <v>3</v>
      </c>
      <c r="B1711" s="59" t="s">
        <v>68</v>
      </c>
    </row>
    <row r="1712" spans="1:2" x14ac:dyDescent="0.2">
      <c r="A1712" s="103">
        <v>4</v>
      </c>
      <c r="B1712" s="59" t="s">
        <v>69</v>
      </c>
    </row>
    <row r="1713" spans="1:2" x14ac:dyDescent="0.2">
      <c r="A1713" s="103">
        <v>5</v>
      </c>
      <c r="B1713" s="59" t="s">
        <v>70</v>
      </c>
    </row>
    <row r="1714" spans="1:2" x14ac:dyDescent="0.2">
      <c r="A1714" s="103">
        <v>6</v>
      </c>
      <c r="B1714" s="59" t="s">
        <v>71</v>
      </c>
    </row>
    <row r="1715" spans="1:2" x14ac:dyDescent="0.2">
      <c r="A1715" s="103">
        <v>7</v>
      </c>
      <c r="B1715" s="59" t="s">
        <v>72</v>
      </c>
    </row>
    <row r="1716" spans="1:2" x14ac:dyDescent="0.2">
      <c r="A1716" s="103">
        <v>8</v>
      </c>
      <c r="B1716" s="59" t="s">
        <v>73</v>
      </c>
    </row>
    <row r="1717" spans="1:2" x14ac:dyDescent="0.2">
      <c r="A1717" s="103">
        <v>9</v>
      </c>
      <c r="B1717" s="59" t="s">
        <v>74</v>
      </c>
    </row>
    <row r="1718" spans="1:2" x14ac:dyDescent="0.2">
      <c r="A1718" s="103">
        <v>10</v>
      </c>
      <c r="B1718" s="59" t="s">
        <v>75</v>
      </c>
    </row>
    <row r="1719" spans="1:2" x14ac:dyDescent="0.2">
      <c r="A1719" s="103">
        <v>11</v>
      </c>
      <c r="B1719" s="59" t="s">
        <v>76</v>
      </c>
    </row>
    <row r="1720" spans="1:2" x14ac:dyDescent="0.2">
      <c r="A1720" s="103">
        <v>12</v>
      </c>
      <c r="B1720" s="59" t="s">
        <v>77</v>
      </c>
    </row>
    <row r="1721" spans="1:2" x14ac:dyDescent="0.2">
      <c r="A1721" s="103">
        <v>13</v>
      </c>
    </row>
    <row r="1722" spans="1:2" x14ac:dyDescent="0.2">
      <c r="A1722" s="103">
        <v>14</v>
      </c>
    </row>
    <row r="1723" spans="1:2" x14ac:dyDescent="0.2">
      <c r="A1723" s="103">
        <v>15</v>
      </c>
    </row>
    <row r="1724" spans="1:2" x14ac:dyDescent="0.2">
      <c r="A1724" s="103">
        <v>16</v>
      </c>
    </row>
    <row r="1725" spans="1:2" x14ac:dyDescent="0.2">
      <c r="A1725" s="103">
        <v>17</v>
      </c>
    </row>
    <row r="1726" spans="1:2" x14ac:dyDescent="0.2">
      <c r="A1726" s="103">
        <v>18</v>
      </c>
    </row>
    <row r="1727" spans="1:2" x14ac:dyDescent="0.2">
      <c r="A1727" s="103">
        <v>19</v>
      </c>
    </row>
    <row r="1728" spans="1:2" x14ac:dyDescent="0.2">
      <c r="A1728" s="103">
        <v>20</v>
      </c>
    </row>
  </sheetData>
  <sheetProtection sheet="1" objects="1" scenarios="1" formatColumns="0" formatRows="0" selectLockedCells="1"/>
  <mergeCells count="10">
    <mergeCell ref="C2:F2"/>
    <mergeCell ref="J2:K2"/>
    <mergeCell ref="L2:M2"/>
    <mergeCell ref="C3:F3"/>
    <mergeCell ref="C4:F4"/>
    <mergeCell ref="M254:O254"/>
    <mergeCell ref="M255:O255"/>
    <mergeCell ref="M256:O256"/>
    <mergeCell ref="M257:O257"/>
    <mergeCell ref="R1:T5"/>
  </mergeCells>
  <dataValidations count="2">
    <dataValidation type="list" allowBlank="1" showInputMessage="1" showErrorMessage="1" sqref="A7:A250">
      <formula1>$A$1709:$A$1728</formula1>
    </dataValidation>
    <dataValidation type="list" allowBlank="1" showInputMessage="1" showErrorMessage="1" sqref="B7:B250">
      <formula1>$B$1709:$B$1720</formula1>
    </dataValidation>
  </dataValidations>
  <printOptions horizontalCentered="1"/>
  <pageMargins left="0.25" right="0.25" top="1.5" bottom="0" header="0.5" footer="0.5"/>
  <pageSetup paperSize="5" scale="32" orientation="landscape" r:id="rId1"/>
  <headerFooter alignWithMargins="0">
    <oddHeader>&amp;C&amp;"Arial,Regular"&amp;12GOVERNMENT OF THE DISTRICT OF COLUMBIA
DEPARTMENT OF GENERAL SERVICES
CAPITAL CONSTRUCTION SERVICES
&amp;G
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White</dc:creator>
  <cp:lastModifiedBy>Cassandra White</cp:lastModifiedBy>
  <dcterms:created xsi:type="dcterms:W3CDTF">2015-07-07T20:45:19Z</dcterms:created>
  <dcterms:modified xsi:type="dcterms:W3CDTF">2016-07-19T19:34:18Z</dcterms:modified>
</cp:coreProperties>
</file>