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malakshmi.chilamk2\Desktop\KEITH-1052020\"/>
    </mc:Choice>
  </mc:AlternateContent>
  <xr:revisionPtr revIDLastSave="0" documentId="8_{252DE075-FE3E-473D-AC3B-274CAF18533A}" xr6:coauthVersionLast="45" xr6:coauthVersionMax="45" xr10:uidLastSave="{00000000-0000-0000-0000-000000000000}"/>
  <bookViews>
    <workbookView xWindow="-110" yWindow="-110" windowWidth="19420" windowHeight="10420" tabRatio="835" xr2:uid="{00000000-000D-0000-FFFF-FFFF00000000}"/>
  </bookViews>
  <sheets>
    <sheet name="TOTALS" sheetId="8" r:id="rId1"/>
    <sheet name="BASE PERIOD" sheetId="2" r:id="rId2"/>
    <sheet name="OPTION YEAR ONE (OY1)" sheetId="9" r:id="rId3"/>
    <sheet name="OPTION YEAR TWO (OY2)" sheetId="11" r:id="rId4"/>
    <sheet name="OPTION YEAR THREE (OY3)" sheetId="10" r:id="rId5"/>
    <sheet name="OPTION YEAR FOUR (OY4)" sheetId="12" r:id="rId6"/>
  </sheets>
  <definedNames>
    <definedName name="_xlnm.Print_Area" localSheetId="1">'BASE PERIOD'!$B$6:$AE$106</definedName>
    <definedName name="_xlnm.Print_Area" localSheetId="5">'OPTION YEAR FOUR (OY4)'!$B$6:$AE$106</definedName>
    <definedName name="_xlnm.Print_Area" localSheetId="2">'OPTION YEAR ONE (OY1)'!$B$6:$AE$106</definedName>
    <definedName name="_xlnm.Print_Area" localSheetId="4">'OPTION YEAR THREE (OY3)'!$B$6:$AE$106</definedName>
    <definedName name="_xlnm.Print_Area" localSheetId="3">'OPTION YEAR TWO (OY2)'!$B$6:$AE$106</definedName>
    <definedName name="_xlnm.Print_Titles" localSheetId="1">'BASE PERIOD'!#REF!</definedName>
    <definedName name="_xlnm.Print_Titles" localSheetId="5">'OPTION YEAR FOUR (OY4)'!#REF!</definedName>
    <definedName name="_xlnm.Print_Titles" localSheetId="2">'OPTION YEAR ONE (OY1)'!#REF!</definedName>
    <definedName name="_xlnm.Print_Titles" localSheetId="4">'OPTION YEAR THREE (OY3)'!#REF!</definedName>
    <definedName name="_xlnm.Print_Titles" localSheetId="3">'OPTION YEAR TWO (OY2)'!#REF!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F107" i="12" l="1"/>
  <c r="C12" i="8" s="1"/>
  <c r="AF107" i="10"/>
  <c r="C11" i="8" s="1"/>
  <c r="AF107" i="11"/>
  <c r="C10" i="8"/>
  <c r="AF107" i="9"/>
  <c r="C9" i="8" s="1"/>
  <c r="AF107" i="2"/>
  <c r="C8" i="8" s="1"/>
  <c r="AD107" i="12"/>
  <c r="AC107" i="12"/>
  <c r="AB107" i="12"/>
  <c r="AA107" i="12"/>
  <c r="Z107" i="12"/>
  <c r="Y107" i="12"/>
  <c r="X107" i="12"/>
  <c r="W107" i="12"/>
  <c r="V107" i="12"/>
  <c r="U107" i="12"/>
  <c r="T107" i="12"/>
  <c r="S107" i="12"/>
  <c r="R107" i="12"/>
  <c r="Q107" i="12"/>
  <c r="P107" i="12"/>
  <c r="O107" i="12"/>
  <c r="N107" i="12"/>
  <c r="M107" i="12"/>
  <c r="L107" i="12"/>
  <c r="K107" i="12"/>
  <c r="J107" i="12"/>
  <c r="I107" i="12"/>
  <c r="H107" i="12"/>
  <c r="G107" i="12"/>
  <c r="F107" i="12"/>
  <c r="E107" i="12"/>
  <c r="D107" i="12"/>
  <c r="AH106" i="12"/>
  <c r="AE106" i="12"/>
  <c r="AH105" i="12"/>
  <c r="AE105" i="12"/>
  <c r="AH104" i="12"/>
  <c r="AE104" i="12"/>
  <c r="AH103" i="12"/>
  <c r="AE103" i="12"/>
  <c r="AH102" i="12"/>
  <c r="AE102" i="12"/>
  <c r="AH101" i="12"/>
  <c r="AE101" i="12"/>
  <c r="AH100" i="12"/>
  <c r="AE100" i="12"/>
  <c r="AH99" i="12"/>
  <c r="AE99" i="12"/>
  <c r="AH98" i="12"/>
  <c r="AE98" i="12"/>
  <c r="AH97" i="12"/>
  <c r="AE97" i="12"/>
  <c r="AH96" i="12"/>
  <c r="AE96" i="12"/>
  <c r="AH95" i="12"/>
  <c r="AE95" i="12"/>
  <c r="AH94" i="12"/>
  <c r="AE94" i="12"/>
  <c r="AH93" i="12"/>
  <c r="AE93" i="12"/>
  <c r="AH92" i="12"/>
  <c r="AE92" i="12"/>
  <c r="AH91" i="12"/>
  <c r="AE91" i="12"/>
  <c r="AH90" i="12"/>
  <c r="AE90" i="12"/>
  <c r="AH89" i="12"/>
  <c r="AE89" i="12"/>
  <c r="AH88" i="12"/>
  <c r="AE88" i="12"/>
  <c r="AH87" i="12"/>
  <c r="AE87" i="12"/>
  <c r="AH86" i="12"/>
  <c r="AE86" i="12"/>
  <c r="AH85" i="12"/>
  <c r="AE85" i="12"/>
  <c r="AH84" i="12"/>
  <c r="AE84" i="12"/>
  <c r="AH83" i="12"/>
  <c r="AE83" i="12"/>
  <c r="AH82" i="12"/>
  <c r="AE82" i="12"/>
  <c r="AH81" i="12"/>
  <c r="AE81" i="12"/>
  <c r="AH80" i="12"/>
  <c r="AE80" i="12"/>
  <c r="AH79" i="12"/>
  <c r="AE79" i="12"/>
  <c r="AH78" i="12"/>
  <c r="AE78" i="12"/>
  <c r="AH77" i="12"/>
  <c r="AE77" i="12"/>
  <c r="AH76" i="12"/>
  <c r="AE76" i="12"/>
  <c r="AH75" i="12"/>
  <c r="AE75" i="12"/>
  <c r="AH74" i="12"/>
  <c r="AE74" i="12"/>
  <c r="AH73" i="12"/>
  <c r="AE73" i="12"/>
  <c r="AH72" i="12"/>
  <c r="AE72" i="12"/>
  <c r="AH71" i="12"/>
  <c r="AE71" i="12"/>
  <c r="AH70" i="12"/>
  <c r="AE70" i="12"/>
  <c r="AH69" i="12"/>
  <c r="AE69" i="12"/>
  <c r="AH68" i="12"/>
  <c r="AE68" i="12"/>
  <c r="AH67" i="12"/>
  <c r="AE67" i="12"/>
  <c r="AH66" i="12"/>
  <c r="AE66" i="12"/>
  <c r="AH65" i="12"/>
  <c r="AE65" i="12"/>
  <c r="AH64" i="12"/>
  <c r="AE64" i="12"/>
  <c r="AH63" i="12"/>
  <c r="AE63" i="12"/>
  <c r="AH62" i="12"/>
  <c r="AE62" i="12"/>
  <c r="AH61" i="12"/>
  <c r="AE61" i="12"/>
  <c r="AH60" i="12"/>
  <c r="AE60" i="12"/>
  <c r="AH59" i="12"/>
  <c r="AE59" i="12"/>
  <c r="AH58" i="12"/>
  <c r="AE58" i="12"/>
  <c r="AH57" i="12"/>
  <c r="AE57" i="12"/>
  <c r="AH56" i="12"/>
  <c r="AE56" i="12"/>
  <c r="AH55" i="12"/>
  <c r="AE55" i="12"/>
  <c r="AH54" i="12"/>
  <c r="AE54" i="12"/>
  <c r="AH53" i="12"/>
  <c r="AE53" i="12"/>
  <c r="AH52" i="12"/>
  <c r="AE52" i="12"/>
  <c r="AH51" i="12"/>
  <c r="AE51" i="12"/>
  <c r="AH50" i="12"/>
  <c r="AE50" i="12"/>
  <c r="AH49" i="12"/>
  <c r="AE49" i="12"/>
  <c r="AH48" i="12"/>
  <c r="AE48" i="12"/>
  <c r="AH47" i="12"/>
  <c r="AE47" i="12"/>
  <c r="AH46" i="12"/>
  <c r="AE46" i="12"/>
  <c r="AH45" i="12"/>
  <c r="AE45" i="12"/>
  <c r="AH44" i="12"/>
  <c r="AE44" i="12"/>
  <c r="AH43" i="12"/>
  <c r="AE43" i="12"/>
  <c r="AH42" i="12"/>
  <c r="AE42" i="12"/>
  <c r="AH41" i="12"/>
  <c r="AE41" i="12"/>
  <c r="AH40" i="12"/>
  <c r="AE40" i="12"/>
  <c r="AH39" i="12"/>
  <c r="AE39" i="12"/>
  <c r="AH38" i="12"/>
  <c r="AE38" i="12"/>
  <c r="AH37" i="12"/>
  <c r="AE37" i="12"/>
  <c r="AH36" i="12"/>
  <c r="AE36" i="12"/>
  <c r="AH35" i="12"/>
  <c r="AE35" i="12"/>
  <c r="AH34" i="12"/>
  <c r="AE34" i="12"/>
  <c r="AH33" i="12"/>
  <c r="AE33" i="12"/>
  <c r="AH32" i="12"/>
  <c r="AE32" i="12"/>
  <c r="AH31" i="12"/>
  <c r="AE31" i="12"/>
  <c r="AH30" i="12"/>
  <c r="AE30" i="12"/>
  <c r="AH29" i="12"/>
  <c r="AE29" i="12"/>
  <c r="AH28" i="12"/>
  <c r="AE28" i="12"/>
  <c r="AH27" i="12"/>
  <c r="AE27" i="12"/>
  <c r="AH26" i="12"/>
  <c r="AE26" i="12"/>
  <c r="AH25" i="12"/>
  <c r="AE25" i="12"/>
  <c r="AH24" i="12"/>
  <c r="AE24" i="12"/>
  <c r="AH23" i="12"/>
  <c r="AE23" i="12"/>
  <c r="AH22" i="12"/>
  <c r="AE22" i="12"/>
  <c r="AH21" i="12"/>
  <c r="AE21" i="12"/>
  <c r="AH20" i="12"/>
  <c r="AE20" i="12"/>
  <c r="AH19" i="12"/>
  <c r="AE19" i="12"/>
  <c r="AH18" i="12"/>
  <c r="AE18" i="12"/>
  <c r="AH17" i="12"/>
  <c r="AE17" i="12"/>
  <c r="AH16" i="12"/>
  <c r="AE16" i="12"/>
  <c r="AH15" i="12"/>
  <c r="AE15" i="12"/>
  <c r="AH14" i="12"/>
  <c r="AE14" i="12"/>
  <c r="AH13" i="12"/>
  <c r="AE13" i="12"/>
  <c r="AH12" i="12"/>
  <c r="AE12" i="12"/>
  <c r="AH11" i="12"/>
  <c r="AE11" i="12"/>
  <c r="AH10" i="12"/>
  <c r="AE10" i="12"/>
  <c r="AH9" i="12"/>
  <c r="AE9" i="12"/>
  <c r="AH8" i="12"/>
  <c r="AE8" i="12"/>
  <c r="AH7" i="12"/>
  <c r="AE7" i="12"/>
  <c r="AH6" i="12"/>
  <c r="AE6" i="12"/>
  <c r="AH5" i="12"/>
  <c r="AE5" i="12"/>
  <c r="AH4" i="12"/>
  <c r="AE4" i="12"/>
  <c r="AE107" i="12" s="1"/>
  <c r="AD107" i="11"/>
  <c r="AC107" i="11"/>
  <c r="AB107" i="11"/>
  <c r="AA107" i="11"/>
  <c r="Z107" i="11"/>
  <c r="Y107" i="11"/>
  <c r="X107" i="11"/>
  <c r="W107" i="11"/>
  <c r="V107" i="11"/>
  <c r="U107" i="11"/>
  <c r="T107" i="11"/>
  <c r="S107" i="11"/>
  <c r="R107" i="11"/>
  <c r="Q107" i="11"/>
  <c r="P107" i="11"/>
  <c r="O107" i="11"/>
  <c r="N107" i="11"/>
  <c r="M107" i="11"/>
  <c r="L107" i="11"/>
  <c r="K107" i="11"/>
  <c r="J107" i="11"/>
  <c r="I107" i="11"/>
  <c r="H107" i="11"/>
  <c r="G107" i="11"/>
  <c r="F107" i="11"/>
  <c r="E107" i="11"/>
  <c r="D107" i="11"/>
  <c r="AH106" i="11"/>
  <c r="AE106" i="11"/>
  <c r="AH105" i="11"/>
  <c r="AE105" i="11"/>
  <c r="AH104" i="11"/>
  <c r="AE104" i="11"/>
  <c r="AH103" i="11"/>
  <c r="AE103" i="11"/>
  <c r="AH102" i="11"/>
  <c r="AE102" i="11"/>
  <c r="AH101" i="11"/>
  <c r="AE101" i="11"/>
  <c r="AH100" i="11"/>
  <c r="AE100" i="11"/>
  <c r="AH99" i="11"/>
  <c r="AE99" i="11"/>
  <c r="AH98" i="11"/>
  <c r="AE98" i="11"/>
  <c r="AH97" i="11"/>
  <c r="AE97" i="11"/>
  <c r="AH96" i="11"/>
  <c r="AE96" i="11"/>
  <c r="AH95" i="11"/>
  <c r="AE95" i="11"/>
  <c r="AH94" i="11"/>
  <c r="AE94" i="11"/>
  <c r="AH93" i="11"/>
  <c r="AE93" i="11"/>
  <c r="AH92" i="11"/>
  <c r="AE92" i="11"/>
  <c r="AH91" i="11"/>
  <c r="AE91" i="11"/>
  <c r="AH90" i="11"/>
  <c r="AE90" i="11"/>
  <c r="AH89" i="11"/>
  <c r="AE89" i="11"/>
  <c r="AH88" i="11"/>
  <c r="AE88" i="11"/>
  <c r="AH87" i="11"/>
  <c r="AE87" i="11"/>
  <c r="AH86" i="11"/>
  <c r="AE86" i="11"/>
  <c r="AH85" i="11"/>
  <c r="AE85" i="11"/>
  <c r="AH84" i="11"/>
  <c r="AE84" i="11"/>
  <c r="AH83" i="11"/>
  <c r="AE83" i="11"/>
  <c r="AH82" i="11"/>
  <c r="AE82" i="11"/>
  <c r="AH81" i="11"/>
  <c r="AE81" i="11"/>
  <c r="AH80" i="11"/>
  <c r="AE80" i="11"/>
  <c r="AH79" i="11"/>
  <c r="AE79" i="11"/>
  <c r="AH78" i="11"/>
  <c r="AE78" i="11"/>
  <c r="AH77" i="11"/>
  <c r="AE77" i="11"/>
  <c r="AH76" i="11"/>
  <c r="AE76" i="11"/>
  <c r="AH75" i="11"/>
  <c r="AE75" i="11"/>
  <c r="AH74" i="11"/>
  <c r="AE74" i="11"/>
  <c r="AH73" i="11"/>
  <c r="AE73" i="11"/>
  <c r="AH72" i="11"/>
  <c r="AE72" i="11"/>
  <c r="AH71" i="11"/>
  <c r="AE71" i="11"/>
  <c r="AH70" i="11"/>
  <c r="AE70" i="11"/>
  <c r="AH69" i="11"/>
  <c r="AE69" i="11"/>
  <c r="AH68" i="11"/>
  <c r="AE68" i="11"/>
  <c r="AH67" i="11"/>
  <c r="AE67" i="11"/>
  <c r="AH66" i="11"/>
  <c r="AE66" i="11"/>
  <c r="AH65" i="11"/>
  <c r="AE65" i="11"/>
  <c r="AH64" i="11"/>
  <c r="AE64" i="11"/>
  <c r="AH63" i="11"/>
  <c r="AE63" i="11"/>
  <c r="AH62" i="11"/>
  <c r="AE62" i="11"/>
  <c r="AH61" i="11"/>
  <c r="AE61" i="11"/>
  <c r="AH60" i="11"/>
  <c r="AE60" i="11"/>
  <c r="AH59" i="11"/>
  <c r="AE59" i="11"/>
  <c r="AH58" i="11"/>
  <c r="AE58" i="11"/>
  <c r="AH57" i="11"/>
  <c r="AE57" i="11"/>
  <c r="AH56" i="11"/>
  <c r="AE56" i="11"/>
  <c r="AH55" i="11"/>
  <c r="AE55" i="11"/>
  <c r="AH54" i="11"/>
  <c r="AE54" i="11"/>
  <c r="AH53" i="11"/>
  <c r="AE53" i="11"/>
  <c r="AH52" i="11"/>
  <c r="AE52" i="11"/>
  <c r="AH51" i="11"/>
  <c r="AE51" i="11"/>
  <c r="AH50" i="11"/>
  <c r="AE50" i="11"/>
  <c r="AH49" i="11"/>
  <c r="AE49" i="11"/>
  <c r="AH48" i="11"/>
  <c r="AE48" i="11"/>
  <c r="AH47" i="11"/>
  <c r="AE47" i="11"/>
  <c r="AH46" i="11"/>
  <c r="AE46" i="11"/>
  <c r="AH45" i="11"/>
  <c r="AE45" i="11"/>
  <c r="AH44" i="11"/>
  <c r="AE44" i="11"/>
  <c r="AH43" i="11"/>
  <c r="AE43" i="11"/>
  <c r="AH42" i="11"/>
  <c r="AE42" i="11"/>
  <c r="AH41" i="11"/>
  <c r="AE41" i="11"/>
  <c r="AH40" i="11"/>
  <c r="AE40" i="11"/>
  <c r="AH39" i="11"/>
  <c r="AE39" i="11"/>
  <c r="AH38" i="11"/>
  <c r="AE38" i="11"/>
  <c r="AH37" i="11"/>
  <c r="AE37" i="11"/>
  <c r="AH36" i="11"/>
  <c r="AE36" i="11"/>
  <c r="AH35" i="11"/>
  <c r="AE35" i="11"/>
  <c r="AH34" i="11"/>
  <c r="AE34" i="11"/>
  <c r="AH33" i="11"/>
  <c r="AE33" i="11"/>
  <c r="AH32" i="11"/>
  <c r="AE32" i="11"/>
  <c r="AH31" i="11"/>
  <c r="AE31" i="11"/>
  <c r="AH30" i="11"/>
  <c r="AE30" i="11"/>
  <c r="AH29" i="11"/>
  <c r="AE29" i="11"/>
  <c r="AH28" i="11"/>
  <c r="AE28" i="11"/>
  <c r="AH27" i="11"/>
  <c r="AE27" i="11"/>
  <c r="AH26" i="11"/>
  <c r="AE26" i="11"/>
  <c r="AH25" i="11"/>
  <c r="AE25" i="11"/>
  <c r="AH24" i="11"/>
  <c r="AE24" i="11"/>
  <c r="AH23" i="11"/>
  <c r="AE23" i="11"/>
  <c r="AH22" i="11"/>
  <c r="AE22" i="11"/>
  <c r="AH21" i="11"/>
  <c r="AE21" i="11"/>
  <c r="AH20" i="11"/>
  <c r="AE20" i="11"/>
  <c r="AH19" i="11"/>
  <c r="AE19" i="11"/>
  <c r="AH18" i="11"/>
  <c r="AE18" i="11"/>
  <c r="AH17" i="11"/>
  <c r="AE17" i="11"/>
  <c r="AH16" i="11"/>
  <c r="AE16" i="11"/>
  <c r="AH15" i="11"/>
  <c r="AE15" i="11"/>
  <c r="AH14" i="11"/>
  <c r="AE14" i="11"/>
  <c r="AH13" i="11"/>
  <c r="AE13" i="11"/>
  <c r="AH12" i="11"/>
  <c r="AE12" i="11"/>
  <c r="AH11" i="11"/>
  <c r="AE11" i="11"/>
  <c r="AH10" i="11"/>
  <c r="AE10" i="11"/>
  <c r="AH9" i="11"/>
  <c r="AE9" i="11"/>
  <c r="AH8" i="11"/>
  <c r="AE8" i="11"/>
  <c r="AH7" i="11"/>
  <c r="AE7" i="11"/>
  <c r="AH6" i="11"/>
  <c r="AE6" i="11"/>
  <c r="AH5" i="11"/>
  <c r="AE5" i="11"/>
  <c r="AH4" i="11"/>
  <c r="AE4" i="11"/>
  <c r="AD107" i="10"/>
  <c r="AC107" i="10"/>
  <c r="AB107" i="10"/>
  <c r="AA107" i="10"/>
  <c r="Z107" i="10"/>
  <c r="Y107" i="10"/>
  <c r="X107" i="10"/>
  <c r="W107" i="10"/>
  <c r="V107" i="10"/>
  <c r="U107" i="10"/>
  <c r="T107" i="10"/>
  <c r="S107" i="10"/>
  <c r="R107" i="10"/>
  <c r="Q107" i="10"/>
  <c r="P107" i="10"/>
  <c r="O107" i="10"/>
  <c r="N107" i="10"/>
  <c r="M107" i="10"/>
  <c r="L107" i="10"/>
  <c r="K107" i="10"/>
  <c r="J107" i="10"/>
  <c r="I107" i="10"/>
  <c r="H107" i="10"/>
  <c r="G107" i="10"/>
  <c r="F107" i="10"/>
  <c r="E107" i="10"/>
  <c r="D107" i="10"/>
  <c r="AH106" i="10"/>
  <c r="AE106" i="10"/>
  <c r="AH105" i="10"/>
  <c r="AE105" i="10"/>
  <c r="AH104" i="10"/>
  <c r="AE104" i="10"/>
  <c r="AH103" i="10"/>
  <c r="AE103" i="10"/>
  <c r="AH102" i="10"/>
  <c r="AE102" i="10"/>
  <c r="AH101" i="10"/>
  <c r="AE101" i="10"/>
  <c r="AH100" i="10"/>
  <c r="AE100" i="10"/>
  <c r="AH99" i="10"/>
  <c r="AE99" i="10"/>
  <c r="AH98" i="10"/>
  <c r="AE98" i="10"/>
  <c r="AH97" i="10"/>
  <c r="AE97" i="10"/>
  <c r="AH96" i="10"/>
  <c r="AE96" i="10"/>
  <c r="AH95" i="10"/>
  <c r="AE95" i="10"/>
  <c r="AH94" i="10"/>
  <c r="AE94" i="10"/>
  <c r="AH93" i="10"/>
  <c r="AE93" i="10"/>
  <c r="AH92" i="10"/>
  <c r="AE92" i="10"/>
  <c r="AH91" i="10"/>
  <c r="AE91" i="10"/>
  <c r="AH90" i="10"/>
  <c r="AE90" i="10"/>
  <c r="AH89" i="10"/>
  <c r="AE89" i="10"/>
  <c r="AH88" i="10"/>
  <c r="AE88" i="10"/>
  <c r="AH87" i="10"/>
  <c r="AE87" i="10"/>
  <c r="AH86" i="10"/>
  <c r="AE86" i="10"/>
  <c r="AH85" i="10"/>
  <c r="AE85" i="10"/>
  <c r="AH84" i="10"/>
  <c r="AE84" i="10"/>
  <c r="AH83" i="10"/>
  <c r="AE83" i="10"/>
  <c r="AH82" i="10"/>
  <c r="AE82" i="10"/>
  <c r="AH81" i="10"/>
  <c r="AE81" i="10"/>
  <c r="AH80" i="10"/>
  <c r="AE80" i="10"/>
  <c r="AH79" i="10"/>
  <c r="AE79" i="10"/>
  <c r="AH78" i="10"/>
  <c r="AE78" i="10"/>
  <c r="AH77" i="10"/>
  <c r="AE77" i="10"/>
  <c r="AH76" i="10"/>
  <c r="AE76" i="10"/>
  <c r="AH75" i="10"/>
  <c r="AE75" i="10"/>
  <c r="AH74" i="10"/>
  <c r="AE74" i="10"/>
  <c r="AH73" i="10"/>
  <c r="AE73" i="10"/>
  <c r="AH72" i="10"/>
  <c r="AE72" i="10"/>
  <c r="AH71" i="10"/>
  <c r="AE71" i="10"/>
  <c r="AH70" i="10"/>
  <c r="AE70" i="10"/>
  <c r="AH69" i="10"/>
  <c r="AE69" i="10"/>
  <c r="AH68" i="10"/>
  <c r="AE68" i="10"/>
  <c r="AH67" i="10"/>
  <c r="AE67" i="10"/>
  <c r="AH66" i="10"/>
  <c r="AE66" i="10"/>
  <c r="AH65" i="10"/>
  <c r="AE65" i="10"/>
  <c r="AH64" i="10"/>
  <c r="AE64" i="10"/>
  <c r="AH63" i="10"/>
  <c r="AE63" i="10"/>
  <c r="AH62" i="10"/>
  <c r="AE62" i="10"/>
  <c r="AH61" i="10"/>
  <c r="AE61" i="10"/>
  <c r="AH60" i="10"/>
  <c r="AE60" i="10"/>
  <c r="AH59" i="10"/>
  <c r="AE59" i="10"/>
  <c r="AH58" i="10"/>
  <c r="AE58" i="10"/>
  <c r="AH57" i="10"/>
  <c r="AE57" i="10"/>
  <c r="AH56" i="10"/>
  <c r="AE56" i="10"/>
  <c r="AH55" i="10"/>
  <c r="AE55" i="10"/>
  <c r="AH54" i="10"/>
  <c r="AE54" i="10"/>
  <c r="AH53" i="10"/>
  <c r="AE53" i="10"/>
  <c r="AH52" i="10"/>
  <c r="AE52" i="10"/>
  <c r="AH51" i="10"/>
  <c r="AE51" i="10"/>
  <c r="AH50" i="10"/>
  <c r="AE50" i="10"/>
  <c r="AH49" i="10"/>
  <c r="AE49" i="10"/>
  <c r="AH48" i="10"/>
  <c r="AE48" i="10"/>
  <c r="AH47" i="10"/>
  <c r="AE47" i="10"/>
  <c r="AH46" i="10"/>
  <c r="AE46" i="10"/>
  <c r="AH45" i="10"/>
  <c r="AE45" i="10"/>
  <c r="AH44" i="10"/>
  <c r="AE44" i="10"/>
  <c r="AH43" i="10"/>
  <c r="AE43" i="10"/>
  <c r="AH42" i="10"/>
  <c r="AE42" i="10"/>
  <c r="AH41" i="10"/>
  <c r="AE41" i="10"/>
  <c r="AH40" i="10"/>
  <c r="AE40" i="10"/>
  <c r="AH39" i="10"/>
  <c r="AE39" i="10"/>
  <c r="AH38" i="10"/>
  <c r="AE38" i="10"/>
  <c r="AH37" i="10"/>
  <c r="AE37" i="10"/>
  <c r="AH36" i="10"/>
  <c r="AE36" i="10"/>
  <c r="AH35" i="10"/>
  <c r="AE35" i="10"/>
  <c r="AH34" i="10"/>
  <c r="AE34" i="10"/>
  <c r="AH33" i="10"/>
  <c r="AE33" i="10"/>
  <c r="AH32" i="10"/>
  <c r="AE32" i="10"/>
  <c r="AH31" i="10"/>
  <c r="AE31" i="10"/>
  <c r="AH30" i="10"/>
  <c r="AE30" i="10"/>
  <c r="AH29" i="10"/>
  <c r="AE29" i="10"/>
  <c r="AH28" i="10"/>
  <c r="AE28" i="10"/>
  <c r="AH27" i="10"/>
  <c r="AE27" i="10"/>
  <c r="AH26" i="10"/>
  <c r="AE26" i="10"/>
  <c r="AH25" i="10"/>
  <c r="AE25" i="10"/>
  <c r="AH24" i="10"/>
  <c r="AE24" i="10"/>
  <c r="AH23" i="10"/>
  <c r="AE23" i="10"/>
  <c r="AH22" i="10"/>
  <c r="AE22" i="10"/>
  <c r="AH21" i="10"/>
  <c r="AE21" i="10"/>
  <c r="AH20" i="10"/>
  <c r="AE20" i="10"/>
  <c r="AH19" i="10"/>
  <c r="AE19" i="10"/>
  <c r="AH18" i="10"/>
  <c r="AE18" i="10"/>
  <c r="AH17" i="10"/>
  <c r="AE17" i="10"/>
  <c r="AH16" i="10"/>
  <c r="AE16" i="10"/>
  <c r="AH15" i="10"/>
  <c r="AE15" i="10"/>
  <c r="AH14" i="10"/>
  <c r="AE14" i="10"/>
  <c r="AH13" i="10"/>
  <c r="AE13" i="10"/>
  <c r="AH12" i="10"/>
  <c r="AE12" i="10"/>
  <c r="AH11" i="10"/>
  <c r="AE11" i="10"/>
  <c r="AH10" i="10"/>
  <c r="AE10" i="10"/>
  <c r="AH9" i="10"/>
  <c r="AE9" i="10"/>
  <c r="AH8" i="10"/>
  <c r="AE8" i="10"/>
  <c r="AH7" i="10"/>
  <c r="AE7" i="10"/>
  <c r="AH6" i="10"/>
  <c r="AE6" i="10"/>
  <c r="AH5" i="10"/>
  <c r="AE5" i="10"/>
  <c r="AH4" i="10"/>
  <c r="AE4" i="10"/>
  <c r="AD107" i="9"/>
  <c r="AC107" i="9"/>
  <c r="AB107" i="9"/>
  <c r="AA107" i="9"/>
  <c r="Z107" i="9"/>
  <c r="Y107" i="9"/>
  <c r="X107" i="9"/>
  <c r="W107" i="9"/>
  <c r="V107" i="9"/>
  <c r="U107" i="9"/>
  <c r="T107" i="9"/>
  <c r="S107" i="9"/>
  <c r="R107" i="9"/>
  <c r="Q107" i="9"/>
  <c r="P107" i="9"/>
  <c r="O107" i="9"/>
  <c r="N107" i="9"/>
  <c r="M107" i="9"/>
  <c r="L107" i="9"/>
  <c r="K107" i="9"/>
  <c r="J107" i="9"/>
  <c r="I107" i="9"/>
  <c r="H107" i="9"/>
  <c r="G107" i="9"/>
  <c r="F107" i="9"/>
  <c r="E107" i="9"/>
  <c r="D107" i="9"/>
  <c r="AH106" i="9"/>
  <c r="AE106" i="9"/>
  <c r="AH105" i="9"/>
  <c r="AE105" i="9"/>
  <c r="AH104" i="9"/>
  <c r="AE104" i="9"/>
  <c r="AH103" i="9"/>
  <c r="AE103" i="9"/>
  <c r="AH102" i="9"/>
  <c r="AE102" i="9"/>
  <c r="AH101" i="9"/>
  <c r="AE101" i="9"/>
  <c r="AH100" i="9"/>
  <c r="AE100" i="9"/>
  <c r="AH99" i="9"/>
  <c r="AE99" i="9"/>
  <c r="AH98" i="9"/>
  <c r="AE98" i="9"/>
  <c r="AH97" i="9"/>
  <c r="AE97" i="9"/>
  <c r="AH96" i="9"/>
  <c r="AE96" i="9"/>
  <c r="AH95" i="9"/>
  <c r="AE95" i="9"/>
  <c r="AH94" i="9"/>
  <c r="AE94" i="9"/>
  <c r="AH93" i="9"/>
  <c r="AE93" i="9"/>
  <c r="AH92" i="9"/>
  <c r="AE92" i="9"/>
  <c r="AH91" i="9"/>
  <c r="AE91" i="9"/>
  <c r="AH90" i="9"/>
  <c r="AE90" i="9"/>
  <c r="AH89" i="9"/>
  <c r="AE89" i="9"/>
  <c r="AH88" i="9"/>
  <c r="AE88" i="9"/>
  <c r="AH87" i="9"/>
  <c r="AE87" i="9"/>
  <c r="AH86" i="9"/>
  <c r="AE86" i="9"/>
  <c r="AH85" i="9"/>
  <c r="AE85" i="9"/>
  <c r="AH84" i="9"/>
  <c r="AE84" i="9"/>
  <c r="AH83" i="9"/>
  <c r="AE83" i="9"/>
  <c r="AH82" i="9"/>
  <c r="AE82" i="9"/>
  <c r="AH81" i="9"/>
  <c r="AE81" i="9"/>
  <c r="AH80" i="9"/>
  <c r="AE80" i="9"/>
  <c r="AH79" i="9"/>
  <c r="AE79" i="9"/>
  <c r="AH78" i="9"/>
  <c r="AE78" i="9"/>
  <c r="AH77" i="9"/>
  <c r="AE77" i="9"/>
  <c r="AH76" i="9"/>
  <c r="AE76" i="9"/>
  <c r="AH75" i="9"/>
  <c r="AE75" i="9"/>
  <c r="AH74" i="9"/>
  <c r="AE74" i="9"/>
  <c r="AH73" i="9"/>
  <c r="AE73" i="9"/>
  <c r="AH72" i="9"/>
  <c r="AE72" i="9"/>
  <c r="AH71" i="9"/>
  <c r="AE71" i="9"/>
  <c r="AH70" i="9"/>
  <c r="AE70" i="9"/>
  <c r="AH69" i="9"/>
  <c r="AE69" i="9"/>
  <c r="AH68" i="9"/>
  <c r="AE68" i="9"/>
  <c r="AH67" i="9"/>
  <c r="AE67" i="9"/>
  <c r="AH66" i="9"/>
  <c r="AE66" i="9"/>
  <c r="AH65" i="9"/>
  <c r="AE65" i="9"/>
  <c r="AH64" i="9"/>
  <c r="AE64" i="9"/>
  <c r="AH63" i="9"/>
  <c r="AE63" i="9"/>
  <c r="AH62" i="9"/>
  <c r="AE62" i="9"/>
  <c r="AH61" i="9"/>
  <c r="AE61" i="9"/>
  <c r="AH60" i="9"/>
  <c r="AE60" i="9"/>
  <c r="AH59" i="9"/>
  <c r="AE59" i="9"/>
  <c r="AH58" i="9"/>
  <c r="AE58" i="9"/>
  <c r="AH57" i="9"/>
  <c r="AE57" i="9"/>
  <c r="AH56" i="9"/>
  <c r="AE56" i="9"/>
  <c r="AH55" i="9"/>
  <c r="AE55" i="9"/>
  <c r="AH54" i="9"/>
  <c r="AE54" i="9"/>
  <c r="AH53" i="9"/>
  <c r="AE53" i="9"/>
  <c r="AH52" i="9"/>
  <c r="AE52" i="9"/>
  <c r="AH51" i="9"/>
  <c r="AE51" i="9"/>
  <c r="AH50" i="9"/>
  <c r="AE50" i="9"/>
  <c r="AH49" i="9"/>
  <c r="AE49" i="9"/>
  <c r="AH48" i="9"/>
  <c r="AE48" i="9"/>
  <c r="AH47" i="9"/>
  <c r="AE47" i="9"/>
  <c r="AH46" i="9"/>
  <c r="AE46" i="9"/>
  <c r="AH45" i="9"/>
  <c r="AE45" i="9"/>
  <c r="AH44" i="9"/>
  <c r="AE44" i="9"/>
  <c r="AH43" i="9"/>
  <c r="AE43" i="9"/>
  <c r="AH42" i="9"/>
  <c r="AE42" i="9"/>
  <c r="AH41" i="9"/>
  <c r="AE41" i="9"/>
  <c r="AH40" i="9"/>
  <c r="AE40" i="9"/>
  <c r="AH39" i="9"/>
  <c r="AE39" i="9"/>
  <c r="AH38" i="9"/>
  <c r="AE38" i="9"/>
  <c r="AH37" i="9"/>
  <c r="AE37" i="9"/>
  <c r="AH36" i="9"/>
  <c r="AE36" i="9"/>
  <c r="AH35" i="9"/>
  <c r="AE35" i="9"/>
  <c r="AH34" i="9"/>
  <c r="AE34" i="9"/>
  <c r="AH33" i="9"/>
  <c r="AE33" i="9"/>
  <c r="AH32" i="9"/>
  <c r="AE32" i="9"/>
  <c r="AH31" i="9"/>
  <c r="AE31" i="9"/>
  <c r="AH30" i="9"/>
  <c r="AE30" i="9"/>
  <c r="AH29" i="9"/>
  <c r="AE29" i="9"/>
  <c r="AH28" i="9"/>
  <c r="AE28" i="9"/>
  <c r="AH27" i="9"/>
  <c r="AE27" i="9"/>
  <c r="AH26" i="9"/>
  <c r="AE26" i="9"/>
  <c r="AH25" i="9"/>
  <c r="AE25" i="9"/>
  <c r="AH24" i="9"/>
  <c r="AE24" i="9"/>
  <c r="AH23" i="9"/>
  <c r="AE23" i="9"/>
  <c r="AH22" i="9"/>
  <c r="AE22" i="9"/>
  <c r="AH21" i="9"/>
  <c r="AE21" i="9"/>
  <c r="AH20" i="9"/>
  <c r="AE20" i="9"/>
  <c r="AH19" i="9"/>
  <c r="AE19" i="9"/>
  <c r="AH18" i="9"/>
  <c r="AE18" i="9"/>
  <c r="AH17" i="9"/>
  <c r="AE17" i="9"/>
  <c r="AH16" i="9"/>
  <c r="AE16" i="9"/>
  <c r="AH15" i="9"/>
  <c r="AE15" i="9"/>
  <c r="AH14" i="9"/>
  <c r="AE14" i="9"/>
  <c r="AH13" i="9"/>
  <c r="AE13" i="9"/>
  <c r="AH12" i="9"/>
  <c r="AE12" i="9"/>
  <c r="AH11" i="9"/>
  <c r="AE11" i="9"/>
  <c r="AH10" i="9"/>
  <c r="AE10" i="9"/>
  <c r="AH9" i="9"/>
  <c r="AE9" i="9"/>
  <c r="AH8" i="9"/>
  <c r="AE8" i="9"/>
  <c r="AH7" i="9"/>
  <c r="AE7" i="9"/>
  <c r="AH6" i="9"/>
  <c r="AE6" i="9"/>
  <c r="AH5" i="9"/>
  <c r="AE5" i="9"/>
  <c r="AH4" i="9"/>
  <c r="AE4" i="9"/>
  <c r="AE107" i="9" s="1"/>
  <c r="AE107" i="10" l="1"/>
  <c r="AE107" i="11"/>
  <c r="AH107" i="9"/>
  <c r="AH107" i="11"/>
  <c r="AH107" i="10"/>
  <c r="AH107" i="12"/>
  <c r="C13" i="8"/>
  <c r="E107" i="2" l="1"/>
  <c r="F107" i="2"/>
  <c r="G107" i="2"/>
  <c r="H107" i="2"/>
  <c r="I107" i="2"/>
  <c r="J107" i="2"/>
  <c r="K107" i="2"/>
  <c r="L107" i="2"/>
  <c r="M107" i="2"/>
  <c r="N107" i="2"/>
  <c r="O107" i="2"/>
  <c r="P107" i="2"/>
  <c r="Q107" i="2"/>
  <c r="R107" i="2"/>
  <c r="S107" i="2"/>
  <c r="T107" i="2"/>
  <c r="U107" i="2"/>
  <c r="V107" i="2"/>
  <c r="W107" i="2"/>
  <c r="X107" i="2"/>
  <c r="Y107" i="2"/>
  <c r="Z107" i="2"/>
  <c r="AA107" i="2"/>
  <c r="AB107" i="2"/>
  <c r="AC107" i="2"/>
  <c r="AD107" i="2"/>
  <c r="D107" i="2"/>
  <c r="AH5" i="2"/>
  <c r="AH6" i="2"/>
  <c r="AH7" i="2"/>
  <c r="AH8" i="2"/>
  <c r="AH9" i="2"/>
  <c r="AH10" i="2"/>
  <c r="AH11" i="2"/>
  <c r="AH12" i="2"/>
  <c r="AH13" i="2"/>
  <c r="AH14" i="2"/>
  <c r="AH15" i="2"/>
  <c r="AH16" i="2"/>
  <c r="AH17" i="2"/>
  <c r="AH18" i="2"/>
  <c r="AH19" i="2"/>
  <c r="AH20" i="2"/>
  <c r="AH21" i="2"/>
  <c r="AH22" i="2"/>
  <c r="AH23" i="2"/>
  <c r="AH24" i="2"/>
  <c r="AH25" i="2"/>
  <c r="AH26" i="2"/>
  <c r="AH27" i="2"/>
  <c r="AH28" i="2"/>
  <c r="AH29" i="2"/>
  <c r="AH30" i="2"/>
  <c r="AH31" i="2"/>
  <c r="AH32" i="2"/>
  <c r="AH33" i="2"/>
  <c r="AH34" i="2"/>
  <c r="AH35" i="2"/>
  <c r="AH36" i="2"/>
  <c r="AH37" i="2"/>
  <c r="AH38" i="2"/>
  <c r="AH39" i="2"/>
  <c r="AH40" i="2"/>
  <c r="AH41" i="2"/>
  <c r="AH42" i="2"/>
  <c r="AH43" i="2"/>
  <c r="AH44" i="2"/>
  <c r="AH45" i="2"/>
  <c r="AH46" i="2"/>
  <c r="AH47" i="2"/>
  <c r="AH48" i="2"/>
  <c r="AH49" i="2"/>
  <c r="AH50" i="2"/>
  <c r="AH51" i="2"/>
  <c r="AH52" i="2"/>
  <c r="AH53" i="2"/>
  <c r="AH54" i="2"/>
  <c r="AH55" i="2"/>
  <c r="AH56" i="2"/>
  <c r="AH57" i="2"/>
  <c r="AH58" i="2"/>
  <c r="AH59" i="2"/>
  <c r="AH60" i="2"/>
  <c r="AH61" i="2"/>
  <c r="AH62" i="2"/>
  <c r="AH63" i="2"/>
  <c r="AH64" i="2"/>
  <c r="AH65" i="2"/>
  <c r="AH66" i="2"/>
  <c r="AH67" i="2"/>
  <c r="AH68" i="2"/>
  <c r="AH69" i="2"/>
  <c r="AH70" i="2"/>
  <c r="AH71" i="2"/>
  <c r="AH72" i="2"/>
  <c r="AH73" i="2"/>
  <c r="AH74" i="2"/>
  <c r="AH75" i="2"/>
  <c r="AH76" i="2"/>
  <c r="AH77" i="2"/>
  <c r="AH78" i="2"/>
  <c r="AH79" i="2"/>
  <c r="AH80" i="2"/>
  <c r="AH81" i="2"/>
  <c r="AH82" i="2"/>
  <c r="AH83" i="2"/>
  <c r="AH84" i="2"/>
  <c r="AH85" i="2"/>
  <c r="AH86" i="2"/>
  <c r="AH87" i="2"/>
  <c r="AH88" i="2"/>
  <c r="AH89" i="2"/>
  <c r="AH90" i="2"/>
  <c r="AH91" i="2"/>
  <c r="AH92" i="2"/>
  <c r="AH93" i="2"/>
  <c r="AH94" i="2"/>
  <c r="AH95" i="2"/>
  <c r="AH96" i="2"/>
  <c r="AH97" i="2"/>
  <c r="AH98" i="2"/>
  <c r="AH99" i="2"/>
  <c r="AH100" i="2"/>
  <c r="AH101" i="2"/>
  <c r="AH102" i="2"/>
  <c r="AH103" i="2"/>
  <c r="AH104" i="2"/>
  <c r="AH105" i="2"/>
  <c r="AH106" i="2"/>
  <c r="AH4" i="2"/>
  <c r="AE4" i="2"/>
  <c r="AE5" i="2"/>
  <c r="AE105" i="2"/>
  <c r="AE103" i="2"/>
  <c r="AE101" i="2"/>
  <c r="AE99" i="2"/>
  <c r="AE97" i="2"/>
  <c r="AE95" i="2"/>
  <c r="AE93" i="2"/>
  <c r="AE91" i="2"/>
  <c r="AE89" i="2"/>
  <c r="AE87" i="2"/>
  <c r="AE85" i="2"/>
  <c r="AE83" i="2"/>
  <c r="AE81" i="2"/>
  <c r="AE79" i="2"/>
  <c r="AE77" i="2"/>
  <c r="AE75" i="2"/>
  <c r="AE73" i="2"/>
  <c r="AE71" i="2"/>
  <c r="AE69" i="2"/>
  <c r="AE67" i="2"/>
  <c r="AE65" i="2"/>
  <c r="AE63" i="2"/>
  <c r="AE61" i="2"/>
  <c r="AE59" i="2"/>
  <c r="AE57" i="2"/>
  <c r="AE55" i="2"/>
  <c r="AE53" i="2"/>
  <c r="AE51" i="2"/>
  <c r="AE49" i="2"/>
  <c r="AE47" i="2"/>
  <c r="AE45" i="2"/>
  <c r="AE43" i="2"/>
  <c r="AE41" i="2"/>
  <c r="AE39" i="2"/>
  <c r="AE37" i="2"/>
  <c r="AE35" i="2"/>
  <c r="AE33" i="2"/>
  <c r="AE31" i="2"/>
  <c r="AE29" i="2"/>
  <c r="AE27" i="2"/>
  <c r="AE25" i="2"/>
  <c r="AE23" i="2"/>
  <c r="AE21" i="2"/>
  <c r="AE19" i="2"/>
  <c r="AE17" i="2"/>
  <c r="AE15" i="2"/>
  <c r="AE13" i="2"/>
  <c r="AE11" i="2"/>
  <c r="AE6" i="2"/>
  <c r="AE7" i="2"/>
  <c r="AE8" i="2"/>
  <c r="AE9" i="2"/>
  <c r="AH107" i="2" l="1"/>
  <c r="AE106" i="2" l="1"/>
  <c r="AE104" i="2"/>
  <c r="AE102" i="2"/>
  <c r="AE100" i="2"/>
  <c r="AE98" i="2"/>
  <c r="AE96" i="2"/>
  <c r="AE94" i="2"/>
  <c r="AE92" i="2"/>
  <c r="AE90" i="2"/>
  <c r="AE88" i="2"/>
  <c r="AE86" i="2"/>
  <c r="AE84" i="2"/>
  <c r="AE82" i="2"/>
  <c r="AE80" i="2"/>
  <c r="AE78" i="2"/>
  <c r="AE76" i="2"/>
  <c r="AE74" i="2"/>
  <c r="AE72" i="2"/>
  <c r="AE70" i="2"/>
  <c r="AE68" i="2"/>
  <c r="AE66" i="2"/>
  <c r="AE64" i="2"/>
  <c r="AE62" i="2"/>
  <c r="AE60" i="2"/>
  <c r="AE58" i="2"/>
  <c r="AE56" i="2"/>
  <c r="AE54" i="2"/>
  <c r="AE52" i="2"/>
  <c r="AE50" i="2"/>
  <c r="AE48" i="2"/>
  <c r="AE46" i="2"/>
  <c r="AE44" i="2"/>
  <c r="AE42" i="2"/>
  <c r="AE40" i="2"/>
  <c r="AE38" i="2"/>
  <c r="AE36" i="2"/>
  <c r="AE34" i="2"/>
  <c r="AE32" i="2"/>
  <c r="AE30" i="2"/>
  <c r="AE28" i="2"/>
  <c r="AE26" i="2"/>
  <c r="AE24" i="2"/>
  <c r="AE22" i="2"/>
  <c r="AE20" i="2"/>
  <c r="AE18" i="2"/>
  <c r="AE16" i="2"/>
  <c r="AE14" i="2"/>
  <c r="AE12" i="2"/>
  <c r="AE10" i="2"/>
  <c r="AE107" i="2" l="1"/>
</calcChain>
</file>

<file path=xl/sharedStrings.xml><?xml version="1.0" encoding="utf-8"?>
<sst xmlns="http://schemas.openxmlformats.org/spreadsheetml/2006/main" count="1219" uniqueCount="674">
  <si>
    <t>Control Panel</t>
  </si>
  <si>
    <t>Control Panel Tamper</t>
  </si>
  <si>
    <t>CR Arm/Disarm</t>
  </si>
  <si>
    <t>CR Door</t>
  </si>
  <si>
    <t>CR Door Contact</t>
  </si>
  <si>
    <t>CR Door REX</t>
  </si>
  <si>
    <t>CR Turnstile</t>
  </si>
  <si>
    <t>CR Elev Hall Call</t>
  </si>
  <si>
    <t>CR Elev Cab</t>
  </si>
  <si>
    <t>CCTV Fixed</t>
  </si>
  <si>
    <t>CCTV PTZ</t>
  </si>
  <si>
    <t>CCTV Monitor</t>
  </si>
  <si>
    <t>CCTV KB</t>
  </si>
  <si>
    <t>CCTV DVR</t>
  </si>
  <si>
    <t>CCTV Matrix Switch</t>
  </si>
  <si>
    <t>Quad</t>
  </si>
  <si>
    <t>CCTV Mux-16</t>
  </si>
  <si>
    <t>Intercom Master</t>
  </si>
  <si>
    <t>Intercom SubStation</t>
  </si>
  <si>
    <t>IDS Doors</t>
  </si>
  <si>
    <t>IDS Glass Breaks</t>
  </si>
  <si>
    <t>IDS Panic Alarms</t>
  </si>
  <si>
    <t>IDS Motion Detectors</t>
  </si>
  <si>
    <t>IDS Panel</t>
  </si>
  <si>
    <t>IDS Keypad</t>
  </si>
  <si>
    <t>Emergency Phone</t>
  </si>
  <si>
    <t>Total Devices Per Site</t>
  </si>
  <si>
    <t>1001 Half St</t>
  </si>
  <si>
    <t>1015 Half St</t>
  </si>
  <si>
    <t>1201 New York Ave, NE</t>
  </si>
  <si>
    <t>1205 Brentwood Rd, NE</t>
  </si>
  <si>
    <t>1207 Taylor St, NW</t>
  </si>
  <si>
    <t>1250 U St, NW</t>
  </si>
  <si>
    <t>1300 Naylor Ct, NW</t>
  </si>
  <si>
    <t>1350 Pennsylvania Ave, NW</t>
  </si>
  <si>
    <t>1371 Harvard</t>
  </si>
  <si>
    <t>1700 Rhode Island Ave NE Radio Site</t>
  </si>
  <si>
    <t>1899 9th St, NE</t>
  </si>
  <si>
    <t>1900 Mass Ave, SE Bldg 6 Warehouse</t>
  </si>
  <si>
    <t>1900 Mass Ave, SE Bldg 8</t>
  </si>
  <si>
    <t>1900 Mass Ave, SE Bldg. 15</t>
  </si>
  <si>
    <t>1900 Mass Ave, SE Core</t>
  </si>
  <si>
    <t>200 I St, SE</t>
  </si>
  <si>
    <t>2000 14th St, NW Radio Site</t>
  </si>
  <si>
    <t>2100 MLK Jr Ave, SE</t>
  </si>
  <si>
    <t>2235 Shannon Pl SE</t>
  </si>
  <si>
    <t>225 7th St, SE</t>
  </si>
  <si>
    <t>22nd and I St. NW Radio Site</t>
  </si>
  <si>
    <t>2350 Washington Place NE</t>
  </si>
  <si>
    <t>2400 East Capitol St. SE - RFK</t>
  </si>
  <si>
    <t>250 E St - DDS</t>
  </si>
  <si>
    <t>2720 MLK Ave, SE (UCC)</t>
  </si>
  <si>
    <t>2860 South Capitol St, SE</t>
  </si>
  <si>
    <t>2900 V St NE</t>
  </si>
  <si>
    <t>2901 Robinson Pl. SE, Saint E's Radio</t>
  </si>
  <si>
    <t>301 C St, NW DMV</t>
  </si>
  <si>
    <t>310 McMillan Dr, NW</t>
  </si>
  <si>
    <t>3330 V St, NE</t>
  </si>
  <si>
    <t>3700 10th St, NW</t>
  </si>
  <si>
    <t>3800 Reservoir Rd. NW Radio Site</t>
  </si>
  <si>
    <t>3851 Alabama Ave, SE</t>
  </si>
  <si>
    <t>3919 Benning Rd, NE</t>
  </si>
  <si>
    <t>4 DC Village Ln, SW DFS/PHL</t>
  </si>
  <si>
    <t>4001 S. Capitol St, SE</t>
  </si>
  <si>
    <t>401 E St, SW CFL</t>
  </si>
  <si>
    <t>4049 South Capital St</t>
  </si>
  <si>
    <t>4058 Minnesota Ave, NE</t>
  </si>
  <si>
    <t>4200 Connecticut Ave. NW Radio Site</t>
  </si>
  <si>
    <t>429 O St, NW</t>
  </si>
  <si>
    <t>441 4th St NW Radio Site</t>
  </si>
  <si>
    <t>441 4th St, NW</t>
  </si>
  <si>
    <t>2000 14th St, NW</t>
  </si>
  <si>
    <t>500 K St, NE</t>
  </si>
  <si>
    <t>5255 Loughboro Rd, NW, Sibley Radio</t>
  </si>
  <si>
    <t>55 M St, SE</t>
  </si>
  <si>
    <t>6001 Georgia Ave. NW Radio Site</t>
  </si>
  <si>
    <t>64 New York Avenue - DBH</t>
  </si>
  <si>
    <t>64 New York Avenue - DHS</t>
  </si>
  <si>
    <t>64 New York Avenue - DOH</t>
  </si>
  <si>
    <t>64 New York Avenue - PSD HQ</t>
  </si>
  <si>
    <t>645 H St NE</t>
  </si>
  <si>
    <t>810 1st St, NE</t>
  </si>
  <si>
    <t>821 Howard Rd, SE</t>
  </si>
  <si>
    <t>920 RI Ave, NE</t>
  </si>
  <si>
    <t>95 M St, SW</t>
  </si>
  <si>
    <t>Bald Eagle 100 Joliet St. SW</t>
  </si>
  <si>
    <t>Brentwood Rec Center 2311 14th St NE</t>
  </si>
  <si>
    <t>CFSA 3350 9th St</t>
  </si>
  <si>
    <t>Columbia Heights 1480 Girard St NW</t>
  </si>
  <si>
    <t>Congress Heights 611 Alabama Ave SE</t>
  </si>
  <si>
    <t>DMV 955 L'Enfant SW</t>
  </si>
  <si>
    <t>DMV Georgetown Park 3222 M St NW</t>
  </si>
  <si>
    <t>DOH Pharmacy @ 2 DC Village Ln</t>
  </si>
  <si>
    <t>DPR Fort Stevens 1327 Van Buren St</t>
  </si>
  <si>
    <t>Emery Rec Center 5801 Georgia Ave NW</t>
  </si>
  <si>
    <t>King Greenleaf 201 N St SW</t>
  </si>
  <si>
    <t>OEA at 955 L'Enfant Plaza*</t>
  </si>
  <si>
    <t>OSSE - 1050 First Street Floors 2-6</t>
  </si>
  <si>
    <t>1100 4th St, SW</t>
  </si>
  <si>
    <t>1101 4th St, SW</t>
  </si>
  <si>
    <t>1200 1st St, NE</t>
  </si>
  <si>
    <t>4 DC Village Ln, SW HSEMA</t>
  </si>
  <si>
    <t>St Elizabeth's Pavilion</t>
  </si>
  <si>
    <t xml:space="preserve">St Elizabeth's Chapel </t>
  </si>
  <si>
    <t>DMV Benning</t>
  </si>
  <si>
    <t>Barry Farms</t>
  </si>
  <si>
    <t>Ridge Road</t>
  </si>
  <si>
    <t>Benning Rail Car 2250 Benning Rd NE</t>
  </si>
  <si>
    <t>Benning Stoddard Recreation Center</t>
  </si>
  <si>
    <t>DIBS - 1050 First Street Floors 7-8</t>
  </si>
  <si>
    <t>Palisades Recreation Center</t>
  </si>
  <si>
    <t>Marvin Gaye Recreation Center</t>
  </si>
  <si>
    <t>DPR Warehouse</t>
  </si>
  <si>
    <t>Turkey Thicket Recreation Center</t>
  </si>
  <si>
    <t>Kelly Miller Pool</t>
  </si>
  <si>
    <t>Randall Pool</t>
  </si>
  <si>
    <t>BOE</t>
  </si>
  <si>
    <t>DPW 1931 Fenwick Street NE</t>
  </si>
  <si>
    <t>Friendship Recreation Center</t>
  </si>
  <si>
    <t>Kenilworth Recreation Center</t>
  </si>
  <si>
    <t>DOC Training</t>
  </si>
  <si>
    <t>Office of Risk Management</t>
  </si>
  <si>
    <t>DC Archives&amp;Public Records</t>
  </si>
  <si>
    <t>ONSE</t>
  </si>
  <si>
    <t>Raymond Recreation Center*</t>
  </si>
  <si>
    <t>Parkview Recreation Center*</t>
  </si>
  <si>
    <t>Rosedale Recreation Center*</t>
  </si>
  <si>
    <t>Trinidad Recreation Center*</t>
  </si>
  <si>
    <t>Langdon Recreation Center*</t>
  </si>
  <si>
    <t>Upshur Recreation Center*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</si>
  <si>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</si>
  <si>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</si>
  <si>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</si>
  <si>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</si>
  <si>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</si>
  <si>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</si>
  <si>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</si>
  <si>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</si>
  <si>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</si>
  <si>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</si>
  <si>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</si>
  <si>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</si>
  <si>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</si>
  <si>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</si>
  <si>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</si>
  <si>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</si>
  <si>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</si>
  <si>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</si>
  <si>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</si>
  <si>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</si>
  <si>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</si>
  <si>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</si>
  <si>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2023</t>
  </si>
  <si>
    <t>2024</t>
  </si>
  <si>
    <t>2025</t>
  </si>
  <si>
    <t>2026</t>
  </si>
  <si>
    <t>2027</t>
  </si>
  <si>
    <t>2028</t>
  </si>
  <si>
    <t>2029</t>
  </si>
  <si>
    <t>2030</t>
  </si>
  <si>
    <t>2031</t>
  </si>
  <si>
    <t>2032</t>
  </si>
  <si>
    <t>2033</t>
  </si>
  <si>
    <t>2034</t>
  </si>
  <si>
    <t>2035</t>
  </si>
  <si>
    <t>2036</t>
  </si>
  <si>
    <t>2037</t>
  </si>
  <si>
    <t>2038</t>
  </si>
  <si>
    <t>2039</t>
  </si>
  <si>
    <t>2040</t>
  </si>
  <si>
    <t>2041</t>
  </si>
  <si>
    <t>2042</t>
  </si>
  <si>
    <t>2043</t>
  </si>
  <si>
    <t>2044</t>
  </si>
  <si>
    <t>2045</t>
  </si>
  <si>
    <t>2046</t>
  </si>
  <si>
    <t>2047</t>
  </si>
  <si>
    <t>2048</t>
  </si>
  <si>
    <t>2049</t>
  </si>
  <si>
    <t>2050</t>
  </si>
  <si>
    <t>2051</t>
  </si>
  <si>
    <t>2052</t>
  </si>
  <si>
    <t>2053</t>
  </si>
  <si>
    <t>2054</t>
  </si>
  <si>
    <t>2055</t>
  </si>
  <si>
    <t>2056</t>
  </si>
  <si>
    <t>2057</t>
  </si>
  <si>
    <t>2058</t>
  </si>
  <si>
    <t>2059</t>
  </si>
  <si>
    <t>2060</t>
  </si>
  <si>
    <t>2061</t>
  </si>
  <si>
    <t>2062</t>
  </si>
  <si>
    <t>2063</t>
  </si>
  <si>
    <t>2064</t>
  </si>
  <si>
    <t>2065</t>
  </si>
  <si>
    <t>2066</t>
  </si>
  <si>
    <t>2067</t>
  </si>
  <si>
    <t>2068</t>
  </si>
  <si>
    <t>2069</t>
  </si>
  <si>
    <t>2070</t>
  </si>
  <si>
    <t>2071</t>
  </si>
  <si>
    <t>2072</t>
  </si>
  <si>
    <t>2073</t>
  </si>
  <si>
    <t>2074</t>
  </si>
  <si>
    <t>2075</t>
  </si>
  <si>
    <t>2076</t>
  </si>
  <si>
    <t>2077</t>
  </si>
  <si>
    <t>2078</t>
  </si>
  <si>
    <t>2079</t>
  </si>
  <si>
    <t>2080</t>
  </si>
  <si>
    <t>2081</t>
  </si>
  <si>
    <t>2082</t>
  </si>
  <si>
    <t>2083</t>
  </si>
  <si>
    <t>2084</t>
  </si>
  <si>
    <t>2085</t>
  </si>
  <si>
    <t>2087</t>
  </si>
  <si>
    <t>2088</t>
  </si>
  <si>
    <t>2089</t>
  </si>
  <si>
    <t>2090</t>
  </si>
  <si>
    <t>2091</t>
  </si>
  <si>
    <t>2092</t>
  </si>
  <si>
    <t>2093</t>
  </si>
  <si>
    <t>2094</t>
  </si>
  <si>
    <t>2095</t>
  </si>
  <si>
    <t>2096</t>
  </si>
  <si>
    <t>2097</t>
  </si>
  <si>
    <t>2098</t>
  </si>
  <si>
    <t>2099</t>
  </si>
  <si>
    <t>2100</t>
  </si>
  <si>
    <t>2101</t>
  </si>
  <si>
    <t>2102</t>
  </si>
  <si>
    <t>2103</t>
  </si>
  <si>
    <t>1001</t>
  </si>
  <si>
    <t>1002</t>
  </si>
  <si>
    <t>1003</t>
  </si>
  <si>
    <t>1004</t>
  </si>
  <si>
    <t>1005</t>
  </si>
  <si>
    <t>1006</t>
  </si>
  <si>
    <t>1007</t>
  </si>
  <si>
    <t>1008</t>
  </si>
  <si>
    <t>1009</t>
  </si>
  <si>
    <t>1010</t>
  </si>
  <si>
    <t>1011</t>
  </si>
  <si>
    <t>1012</t>
  </si>
  <si>
    <t>1013</t>
  </si>
  <si>
    <t>1014</t>
  </si>
  <si>
    <t>1015</t>
  </si>
  <si>
    <t>1016</t>
  </si>
  <si>
    <t>1017</t>
  </si>
  <si>
    <t>1018</t>
  </si>
  <si>
    <t>1019</t>
  </si>
  <si>
    <t>1021</t>
  </si>
  <si>
    <t>1022</t>
  </si>
  <si>
    <t>1023</t>
  </si>
  <si>
    <t>1024</t>
  </si>
  <si>
    <t>1025</t>
  </si>
  <si>
    <t>1026</t>
  </si>
  <si>
    <t>1027</t>
  </si>
  <si>
    <t>1028</t>
  </si>
  <si>
    <t>1029</t>
  </si>
  <si>
    <t>1030</t>
  </si>
  <si>
    <t>1031</t>
  </si>
  <si>
    <t>1032</t>
  </si>
  <si>
    <t>1033</t>
  </si>
  <si>
    <t>1035</t>
  </si>
  <si>
    <t>1036</t>
  </si>
  <si>
    <t>1037</t>
  </si>
  <si>
    <t>1038</t>
  </si>
  <si>
    <t>1039</t>
  </si>
  <si>
    <t>1040</t>
  </si>
  <si>
    <t>1041</t>
  </si>
  <si>
    <t>1042</t>
  </si>
  <si>
    <t>1043</t>
  </si>
  <si>
    <t>1044</t>
  </si>
  <si>
    <t>1045</t>
  </si>
  <si>
    <t>1046</t>
  </si>
  <si>
    <t>1047</t>
  </si>
  <si>
    <t>1048</t>
  </si>
  <si>
    <t>1049</t>
  </si>
  <si>
    <t>1050</t>
  </si>
  <si>
    <t>1051</t>
  </si>
  <si>
    <t>1052</t>
  </si>
  <si>
    <t>1053</t>
  </si>
  <si>
    <t>1054</t>
  </si>
  <si>
    <t>1055</t>
  </si>
  <si>
    <t>1056</t>
  </si>
  <si>
    <t>1057</t>
  </si>
  <si>
    <t>1058</t>
  </si>
  <si>
    <t>1059</t>
  </si>
  <si>
    <t>1060</t>
  </si>
  <si>
    <t>1061</t>
  </si>
  <si>
    <t>1062</t>
  </si>
  <si>
    <t>1063</t>
  </si>
  <si>
    <t>1064</t>
  </si>
  <si>
    <t>1065</t>
  </si>
  <si>
    <t>1066</t>
  </si>
  <si>
    <t>1067</t>
  </si>
  <si>
    <t>1068</t>
  </si>
  <si>
    <t>1069</t>
  </si>
  <si>
    <t>1070</t>
  </si>
  <si>
    <t>1071</t>
  </si>
  <si>
    <t>1072</t>
  </si>
  <si>
    <t>1073</t>
  </si>
  <si>
    <t>1074</t>
  </si>
  <si>
    <t>1076</t>
  </si>
  <si>
    <t>1077</t>
  </si>
  <si>
    <t>1078</t>
  </si>
  <si>
    <t>1079</t>
  </si>
  <si>
    <t>1080</t>
  </si>
  <si>
    <t>1081</t>
  </si>
  <si>
    <t>1082</t>
  </si>
  <si>
    <t>1083</t>
  </si>
  <si>
    <t>1084</t>
  </si>
  <si>
    <t>1085</t>
  </si>
  <si>
    <t>1087</t>
  </si>
  <si>
    <t>1088</t>
  </si>
  <si>
    <t>1089</t>
  </si>
  <si>
    <t>1090</t>
  </si>
  <si>
    <t>1091</t>
  </si>
  <si>
    <t>1092</t>
  </si>
  <si>
    <t>1093</t>
  </si>
  <si>
    <t>1094</t>
  </si>
  <si>
    <t>1095</t>
  </si>
  <si>
    <t>1096</t>
  </si>
  <si>
    <t>1097</t>
  </si>
  <si>
    <t>1098</t>
  </si>
  <si>
    <t>1099</t>
  </si>
  <si>
    <t>1020</t>
  </si>
  <si>
    <t>1086</t>
  </si>
  <si>
    <t>1100</t>
  </si>
  <si>
    <t>1101</t>
  </si>
  <si>
    <t>1102</t>
  </si>
  <si>
    <t>1103</t>
  </si>
  <si>
    <t>3001</t>
  </si>
  <si>
    <t>3002</t>
  </si>
  <si>
    <t>3003</t>
  </si>
  <si>
    <t>3004</t>
  </si>
  <si>
    <t>3005</t>
  </si>
  <si>
    <t>3006</t>
  </si>
  <si>
    <t>3007</t>
  </si>
  <si>
    <t>3008</t>
  </si>
  <si>
    <t>3009</t>
  </si>
  <si>
    <t>3010</t>
  </si>
  <si>
    <t>3011</t>
  </si>
  <si>
    <t>3012</t>
  </si>
  <si>
    <t>3013</t>
  </si>
  <si>
    <t>3014</t>
  </si>
  <si>
    <t>3015</t>
  </si>
  <si>
    <t>3016</t>
  </si>
  <si>
    <t>3017</t>
  </si>
  <si>
    <t>3018</t>
  </si>
  <si>
    <t>3019</t>
  </si>
  <si>
    <t>3030</t>
  </si>
  <si>
    <t>3021</t>
  </si>
  <si>
    <t>3022</t>
  </si>
  <si>
    <t>3023</t>
  </si>
  <si>
    <t>3024</t>
  </si>
  <si>
    <t>3025</t>
  </si>
  <si>
    <t>3026</t>
  </si>
  <si>
    <t>3027</t>
  </si>
  <si>
    <t>3028</t>
  </si>
  <si>
    <t>3029</t>
  </si>
  <si>
    <t>3031</t>
  </si>
  <si>
    <t>3032</t>
  </si>
  <si>
    <t>3033</t>
  </si>
  <si>
    <t>3034</t>
  </si>
  <si>
    <t>3035</t>
  </si>
  <si>
    <t>3036</t>
  </si>
  <si>
    <t>3037</t>
  </si>
  <si>
    <t>3038</t>
  </si>
  <si>
    <t>3039</t>
  </si>
  <si>
    <t>3040</t>
  </si>
  <si>
    <t>3041</t>
  </si>
  <si>
    <t>3042</t>
  </si>
  <si>
    <t>3043</t>
  </si>
  <si>
    <t>3044</t>
  </si>
  <si>
    <t>3045</t>
  </si>
  <si>
    <t>3046</t>
  </si>
  <si>
    <t>3047</t>
  </si>
  <si>
    <t>3048</t>
  </si>
  <si>
    <t>3049</t>
  </si>
  <si>
    <t>3050</t>
  </si>
  <si>
    <t>3051</t>
  </si>
  <si>
    <t>3052</t>
  </si>
  <si>
    <t>3053</t>
  </si>
  <si>
    <t>3054</t>
  </si>
  <si>
    <t>3055</t>
  </si>
  <si>
    <t>3056</t>
  </si>
  <si>
    <t>3057</t>
  </si>
  <si>
    <t>3058</t>
  </si>
  <si>
    <t>3059</t>
  </si>
  <si>
    <t>3060</t>
  </si>
  <si>
    <t>3061</t>
  </si>
  <si>
    <t>3062</t>
  </si>
  <si>
    <t>3063</t>
  </si>
  <si>
    <t>3064</t>
  </si>
  <si>
    <t>3065</t>
  </si>
  <si>
    <t>3066</t>
  </si>
  <si>
    <t>3067</t>
  </si>
  <si>
    <t>3068</t>
  </si>
  <si>
    <t>3069</t>
  </si>
  <si>
    <t>3070</t>
  </si>
  <si>
    <t>3071</t>
  </si>
  <si>
    <t>3072</t>
  </si>
  <si>
    <t>3073</t>
  </si>
  <si>
    <t>3074</t>
  </si>
  <si>
    <t>3075</t>
  </si>
  <si>
    <t>3076</t>
  </si>
  <si>
    <t>3077</t>
  </si>
  <si>
    <t>3078</t>
  </si>
  <si>
    <t>3079</t>
  </si>
  <si>
    <t>3080</t>
  </si>
  <si>
    <t>3081</t>
  </si>
  <si>
    <t>3082</t>
  </si>
  <si>
    <t>3083</t>
  </si>
  <si>
    <t>3084</t>
  </si>
  <si>
    <t>3085</t>
  </si>
  <si>
    <t>3087</t>
  </si>
  <si>
    <t>3088</t>
  </si>
  <si>
    <t>3089</t>
  </si>
  <si>
    <t>3090</t>
  </si>
  <si>
    <t>3091</t>
  </si>
  <si>
    <t>3092</t>
  </si>
  <si>
    <t>3093</t>
  </si>
  <si>
    <t>3094</t>
  </si>
  <si>
    <t>3095</t>
  </si>
  <si>
    <t>3096</t>
  </si>
  <si>
    <t>3097</t>
  </si>
  <si>
    <t>3098</t>
  </si>
  <si>
    <t>3099</t>
  </si>
  <si>
    <t>3100</t>
  </si>
  <si>
    <t>3101</t>
  </si>
  <si>
    <t>3102</t>
  </si>
  <si>
    <t>3103</t>
  </si>
  <si>
    <t>4001</t>
  </si>
  <si>
    <t>4002</t>
  </si>
  <si>
    <t>4003</t>
  </si>
  <si>
    <t>4004</t>
  </si>
  <si>
    <t>4005</t>
  </si>
  <si>
    <t>4006</t>
  </si>
  <si>
    <t>4007</t>
  </si>
  <si>
    <t>4008</t>
  </si>
  <si>
    <t>4009</t>
  </si>
  <si>
    <t>4010</t>
  </si>
  <si>
    <t>4011</t>
  </si>
  <si>
    <t>4012</t>
  </si>
  <si>
    <t>4013</t>
  </si>
  <si>
    <t>4014</t>
  </si>
  <si>
    <t>4015</t>
  </si>
  <si>
    <t>4016</t>
  </si>
  <si>
    <t>4017</t>
  </si>
  <si>
    <t>4018</t>
  </si>
  <si>
    <t>4019</t>
  </si>
  <si>
    <t>4040</t>
  </si>
  <si>
    <t>4021</t>
  </si>
  <si>
    <t>4022</t>
  </si>
  <si>
    <t>4023</t>
  </si>
  <si>
    <t>4024</t>
  </si>
  <si>
    <t>4025</t>
  </si>
  <si>
    <t>4026</t>
  </si>
  <si>
    <t>4027</t>
  </si>
  <si>
    <t>4028</t>
  </si>
  <si>
    <t>4029</t>
  </si>
  <si>
    <t>4031</t>
  </si>
  <si>
    <t>4032</t>
  </si>
  <si>
    <t>4033</t>
  </si>
  <si>
    <t>4034</t>
  </si>
  <si>
    <t>4035</t>
  </si>
  <si>
    <t>4036</t>
  </si>
  <si>
    <t>4037</t>
  </si>
  <si>
    <t>4038</t>
  </si>
  <si>
    <t>4039</t>
  </si>
  <si>
    <t>4041</t>
  </si>
  <si>
    <t>4042</t>
  </si>
  <si>
    <t>4043</t>
  </si>
  <si>
    <t>4044</t>
  </si>
  <si>
    <t>4045</t>
  </si>
  <si>
    <t>4046</t>
  </si>
  <si>
    <t>4047</t>
  </si>
  <si>
    <t>4048</t>
  </si>
  <si>
    <t>4049</t>
  </si>
  <si>
    <t>4050</t>
  </si>
  <si>
    <t>4051</t>
  </si>
  <si>
    <t>4052</t>
  </si>
  <si>
    <t>4053</t>
  </si>
  <si>
    <t>4054</t>
  </si>
  <si>
    <t>4055</t>
  </si>
  <si>
    <t>4056</t>
  </si>
  <si>
    <t>4057</t>
  </si>
  <si>
    <t>4058</t>
  </si>
  <si>
    <t>4059</t>
  </si>
  <si>
    <t>4060</t>
  </si>
  <si>
    <t>4061</t>
  </si>
  <si>
    <t>4062</t>
  </si>
  <si>
    <t>4063</t>
  </si>
  <si>
    <t>4064</t>
  </si>
  <si>
    <t>4065</t>
  </si>
  <si>
    <t>4066</t>
  </si>
  <si>
    <t>4067</t>
  </si>
  <si>
    <t>4068</t>
  </si>
  <si>
    <t>4069</t>
  </si>
  <si>
    <t>4070</t>
  </si>
  <si>
    <t>4071</t>
  </si>
  <si>
    <t>4072</t>
  </si>
  <si>
    <t>4073</t>
  </si>
  <si>
    <t>4074</t>
  </si>
  <si>
    <t>4075</t>
  </si>
  <si>
    <t>4076</t>
  </si>
  <si>
    <t>4077</t>
  </si>
  <si>
    <t>4078</t>
  </si>
  <si>
    <t>4079</t>
  </si>
  <si>
    <t>4080</t>
  </si>
  <si>
    <t>4081</t>
  </si>
  <si>
    <t>4082</t>
  </si>
  <si>
    <t>4083</t>
  </si>
  <si>
    <t>4084</t>
  </si>
  <si>
    <t>4085</t>
  </si>
  <si>
    <t>4087</t>
  </si>
  <si>
    <t>4088</t>
  </si>
  <si>
    <t>4089</t>
  </si>
  <si>
    <t>4090</t>
  </si>
  <si>
    <t>4091</t>
  </si>
  <si>
    <t>4092</t>
  </si>
  <si>
    <t>4093</t>
  </si>
  <si>
    <t>4094</t>
  </si>
  <si>
    <t>4095</t>
  </si>
  <si>
    <t>4096</t>
  </si>
  <si>
    <t>4097</t>
  </si>
  <si>
    <t>4098</t>
  </si>
  <si>
    <t>4099</t>
  </si>
  <si>
    <t>4100</t>
  </si>
  <si>
    <t>4101</t>
  </si>
  <si>
    <t>4102</t>
  </si>
  <si>
    <t>4103</t>
  </si>
  <si>
    <t>DCAM-21-NC-RFP-0010</t>
  </si>
  <si>
    <t>ATTACHMENT J.12</t>
  </si>
  <si>
    <t>PERIOD OF PERFORMANCE</t>
  </si>
  <si>
    <t>EXTENDED COST</t>
  </si>
  <si>
    <t>Base Period</t>
  </si>
  <si>
    <t>Option Year One (OY1)</t>
  </si>
  <si>
    <t>Option Year Two (OY2)</t>
  </si>
  <si>
    <t>Option Year Three (OY3)</t>
  </si>
  <si>
    <t>Option Year Four (OY4)</t>
  </si>
  <si>
    <t>VENDOR/CONTRACT COMPANY NAME</t>
  </si>
  <si>
    <t>AUTHORIZED REPRESENTATIVE (SIGNATURE)</t>
  </si>
  <si>
    <t>AUTHORIZED REPRESENTATIVE (PRINT)</t>
  </si>
  <si>
    <t>DATE</t>
  </si>
  <si>
    <t>BID FORM - PROPOSED PRICE SUMMARY</t>
  </si>
  <si>
    <t>0001</t>
  </si>
  <si>
    <t>CLIN</t>
  </si>
  <si>
    <t>0002</t>
  </si>
  <si>
    <t>0003</t>
  </si>
  <si>
    <t>LOCATION</t>
  </si>
  <si>
    <t>0004</t>
  </si>
  <si>
    <t>0005</t>
  </si>
  <si>
    <t>0006</t>
  </si>
  <si>
    <t>0007</t>
  </si>
  <si>
    <t>0008</t>
  </si>
  <si>
    <t>0009</t>
  </si>
  <si>
    <t>0010</t>
  </si>
  <si>
    <t>0011</t>
  </si>
  <si>
    <t>0012</t>
  </si>
  <si>
    <t>0013</t>
  </si>
  <si>
    <t>0014</t>
  </si>
  <si>
    <t>0015</t>
  </si>
  <si>
    <t>0016</t>
  </si>
  <si>
    <t>0017</t>
  </si>
  <si>
    <t>0018</t>
  </si>
  <si>
    <t>0019</t>
  </si>
  <si>
    <t>0020</t>
  </si>
  <si>
    <t>0021</t>
  </si>
  <si>
    <t>0022</t>
  </si>
  <si>
    <t>0023</t>
  </si>
  <si>
    <t>0024</t>
  </si>
  <si>
    <t>0025</t>
  </si>
  <si>
    <t>0026</t>
  </si>
  <si>
    <t>0027</t>
  </si>
  <si>
    <t>0028</t>
  </si>
  <si>
    <t>0029</t>
  </si>
  <si>
    <t>0030</t>
  </si>
  <si>
    <t>0031</t>
  </si>
  <si>
    <t>0032</t>
  </si>
  <si>
    <t>0033</t>
  </si>
  <si>
    <t>0034</t>
  </si>
  <si>
    <t>0035</t>
  </si>
  <si>
    <t>0036</t>
  </si>
  <si>
    <t>0037</t>
  </si>
  <si>
    <t>0038</t>
  </si>
  <si>
    <t>0039</t>
  </si>
  <si>
    <t>0040</t>
  </si>
  <si>
    <t>0041</t>
  </si>
  <si>
    <t>0042</t>
  </si>
  <si>
    <t>0043</t>
  </si>
  <si>
    <t>0044</t>
  </si>
  <si>
    <t>0045</t>
  </si>
  <si>
    <t>0046</t>
  </si>
  <si>
    <t>0047</t>
  </si>
  <si>
    <t>0048</t>
  </si>
  <si>
    <t>0049</t>
  </si>
  <si>
    <t>0050</t>
  </si>
  <si>
    <t>0051</t>
  </si>
  <si>
    <t>0052</t>
  </si>
  <si>
    <t>0053</t>
  </si>
  <si>
    <t>0054</t>
  </si>
  <si>
    <t>0055</t>
  </si>
  <si>
    <t>0056</t>
  </si>
  <si>
    <t>0057</t>
  </si>
  <si>
    <t>0058</t>
  </si>
  <si>
    <t>0059</t>
  </si>
  <si>
    <t>0060</t>
  </si>
  <si>
    <t>0061</t>
  </si>
  <si>
    <t>0062</t>
  </si>
  <si>
    <t>0063</t>
  </si>
  <si>
    <t>0064</t>
  </si>
  <si>
    <t>0065</t>
  </si>
  <si>
    <t>0066</t>
  </si>
  <si>
    <t>0067</t>
  </si>
  <si>
    <t>0068</t>
  </si>
  <si>
    <t>0069</t>
  </si>
  <si>
    <t>0070</t>
  </si>
  <si>
    <t>0071</t>
  </si>
  <si>
    <t>0072</t>
  </si>
  <si>
    <t>0073</t>
  </si>
  <si>
    <t>0074</t>
  </si>
  <si>
    <t>0075</t>
  </si>
  <si>
    <t>0076</t>
  </si>
  <si>
    <t>0077</t>
  </si>
  <si>
    <t>0078</t>
  </si>
  <si>
    <t>0079</t>
  </si>
  <si>
    <t>0080</t>
  </si>
  <si>
    <t>0081</t>
  </si>
  <si>
    <t>0082</t>
  </si>
  <si>
    <t>0083</t>
  </si>
  <si>
    <t>0084</t>
  </si>
  <si>
    <t>0085</t>
  </si>
  <si>
    <t>0086</t>
  </si>
  <si>
    <t>0087</t>
  </si>
  <si>
    <t>0088</t>
  </si>
  <si>
    <t>0089</t>
  </si>
  <si>
    <t>0090</t>
  </si>
  <si>
    <t>0091</t>
  </si>
  <si>
    <t>0092</t>
  </si>
  <si>
    <t>0093</t>
  </si>
  <si>
    <t>0094</t>
  </si>
  <si>
    <t>0095</t>
  </si>
  <si>
    <t>0096</t>
  </si>
  <si>
    <t>0097</t>
  </si>
  <si>
    <t>0098</t>
  </si>
  <si>
    <t>0099</t>
  </si>
  <si>
    <t>0100</t>
  </si>
  <si>
    <t>0101</t>
  </si>
  <si>
    <t>0102</t>
  </si>
  <si>
    <t>0103</t>
  </si>
  <si>
    <t>RATE</t>
  </si>
  <si>
    <t>MONTHS</t>
  </si>
  <si>
    <t>EXTENDED
RATE</t>
  </si>
  <si>
    <t>BASE PERIOD TOTALS</t>
  </si>
  <si>
    <t>Control Panel
M/PS AC/BAT Fail</t>
  </si>
  <si>
    <t>BASE PERIOD</t>
  </si>
  <si>
    <t>OPTION YEAR ONE (OY1)</t>
  </si>
  <si>
    <t>1034</t>
  </si>
  <si>
    <t>1075</t>
  </si>
  <si>
    <t>OPTION YEAR TWO (OY2)</t>
  </si>
  <si>
    <t>2086</t>
  </si>
  <si>
    <t>OPTION YEAR TWO (OY2) TOTALS</t>
  </si>
  <si>
    <t>OPTION YEAR THREE (OY3)</t>
  </si>
  <si>
    <t>OPTION YEAR THREE (OY3) TOTALS</t>
  </si>
  <si>
    <t>3020</t>
  </si>
  <si>
    <t>3086</t>
  </si>
  <si>
    <t>OPTION YEAR FOUR (OY4)</t>
  </si>
  <si>
    <t>OPTION YEAR FOUR (OY4) TOTALS</t>
  </si>
  <si>
    <t>4020</t>
  </si>
  <si>
    <t>4030</t>
  </si>
  <si>
    <t>4086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</si>
</sst>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18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Arial"/>
      <family val="2"/>
    </font>
    <font>
      <b/>
      <sz val="12"/>
      <color theme="0"/>
      <name val="Calibri"/>
      <family val="2"/>
      <scheme val="minor"/>
    </font>
    <font>
      <sz val="12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name val="Arial"/>
      <family val="2"/>
    </font>
    <font>
      <b/>
      <sz val="12"/>
      <color theme="1"/>
      <name val="Calibri"/>
      <family val="2"/>
      <scheme val="minor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8"/>
      <name val="Calibri"/>
      <family val="2"/>
      <scheme val="minor"/>
    </font>
    <font>
      <b/>
      <sz val="12"/>
      <color rgb="FF0000FF"/>
      <name val="Calibri"/>
      <family val="2"/>
      <scheme val="minor"/>
    </font>
    <font>
      <sz val="12"/>
      <color theme="1"/>
      <name val="Yu Gothic"/>
      <family val="2"/>
    </font>
    <font>
      <b/>
      <sz val="12"/>
      <color rgb="FF00B050"/>
      <name val="Calibri"/>
      <family val="2"/>
      <scheme val="minor"/>
    </font>
    <font>
      <b/>
      <sz val="18"/>
      <name val="Calibri"/>
      <family val="2"/>
      <scheme val="minor"/>
    </font>
    <font>
      <b/>
      <sz val="18"/>
      <color rgb="FF0000FF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49998474074526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6">
    <xf numFmtId="0" fontId="0" fillId="0" borderId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</cellStyleXfs>
  <cellXfs count="54">
    <xf numFmtId="0" fontId="0" fillId="0" borderId="0" xfId="0"/>
    <xf numFmtId="44" fontId="10" fillId="3" borderId="0" xfId="0" applyNumberFormat="1" applyFont="1" applyFill="1" applyAlignment="1" applyProtection="1">
      <alignment horizontal="center"/>
    </xf>
    <xf numFmtId="0" fontId="10" fillId="3" borderId="0" xfId="0" applyFont="1" applyFill="1" applyProtection="1"/>
    <xf numFmtId="0" fontId="11" fillId="3" borderId="0" xfId="0" applyFont="1" applyFill="1" applyAlignment="1" applyProtection="1">
      <alignment horizontal="left"/>
    </xf>
    <xf numFmtId="0" fontId="8" fillId="3" borderId="0" xfId="0" applyFont="1" applyFill="1" applyProtection="1"/>
    <xf numFmtId="0" fontId="11" fillId="3" borderId="0" xfId="0" applyFont="1" applyFill="1" applyAlignment="1" applyProtection="1"/>
    <xf numFmtId="0" fontId="11" fillId="3" borderId="0" xfId="0" applyFont="1" applyFill="1" applyAlignment="1" applyProtection="1">
      <alignment wrapText="1"/>
    </xf>
    <xf numFmtId="0" fontId="11" fillId="0" borderId="0" xfId="0" applyFont="1" applyFill="1" applyAlignment="1" applyProtection="1">
      <alignment wrapText="1"/>
    </xf>
    <xf numFmtId="0" fontId="10" fillId="0" borderId="0" xfId="0" applyFont="1" applyFill="1" applyProtection="1"/>
    <xf numFmtId="0" fontId="1" fillId="0" borderId="0" xfId="0" applyFont="1" applyFill="1" applyAlignment="1" applyProtection="1"/>
    <xf numFmtId="0" fontId="1" fillId="0" borderId="0" xfId="0" applyFont="1" applyFill="1" applyProtection="1"/>
    <xf numFmtId="8" fontId="3" fillId="0" borderId="0" xfId="0" applyNumberFormat="1" applyFont="1" applyFill="1" applyProtection="1"/>
    <xf numFmtId="0" fontId="3" fillId="0" borderId="0" xfId="0" applyFont="1" applyFill="1" applyProtection="1"/>
    <xf numFmtId="0" fontId="3" fillId="0" borderId="0" xfId="0" applyFont="1" applyFill="1" applyAlignment="1" applyProtection="1">
      <alignment horizontal="center" vertical="center"/>
    </xf>
    <xf numFmtId="0" fontId="6" fillId="0" borderId="0" xfId="0" applyFont="1" applyFill="1" applyAlignment="1" applyProtection="1">
      <alignment horizontal="right"/>
    </xf>
    <xf numFmtId="0" fontId="6" fillId="0" borderId="0" xfId="0" applyFont="1" applyFill="1" applyProtection="1"/>
    <xf numFmtId="0" fontId="3" fillId="0" borderId="1" xfId="0" applyFont="1" applyFill="1" applyBorder="1" applyAlignment="1" applyProtection="1">
      <alignment horizontal="center" textRotation="75"/>
    </xf>
    <xf numFmtId="0" fontId="3" fillId="0" borderId="1" xfId="0" applyFont="1" applyFill="1" applyBorder="1" applyAlignment="1" applyProtection="1">
      <alignment horizontal="center" textRotation="75" wrapText="1"/>
    </xf>
    <xf numFmtId="0" fontId="5" fillId="6" borderId="1" xfId="0" applyFont="1" applyFill="1" applyBorder="1" applyAlignment="1" applyProtection="1">
      <alignment horizontal="center" textRotation="75"/>
    </xf>
    <xf numFmtId="0" fontId="5" fillId="5" borderId="1" xfId="0" quotePrefix="1" applyFont="1" applyFill="1" applyBorder="1" applyAlignment="1" applyProtection="1">
      <alignment horizontal="center" vertical="center"/>
    </xf>
    <xf numFmtId="0" fontId="5" fillId="5" borderId="1" xfId="0" applyFont="1" applyFill="1" applyBorder="1" applyAlignment="1" applyProtection="1">
      <alignment horizontal="center" wrapText="1"/>
    </xf>
    <xf numFmtId="0" fontId="3" fillId="0" borderId="0" xfId="0" applyFont="1" applyFill="1" applyAlignment="1" applyProtection="1"/>
    <xf numFmtId="0" fontId="5" fillId="5" borderId="1" xfId="0" applyFont="1" applyFill="1" applyBorder="1" applyAlignment="1" applyProtection="1">
      <alignment horizontal="right" wrapText="1"/>
    </xf>
    <xf numFmtId="0" fontId="5" fillId="0" borderId="0" xfId="0" applyFont="1" applyFill="1" applyProtection="1"/>
    <xf numFmtId="0" fontId="3" fillId="0" borderId="0" xfId="0" applyFont="1" applyFill="1" applyAlignment="1" applyProtection="1">
      <alignment horizontal="center"/>
    </xf>
    <xf numFmtId="8" fontId="3" fillId="0" borderId="0" xfId="1" applyNumberFormat="1" applyFont="1" applyFill="1" applyProtection="1"/>
    <xf numFmtId="0" fontId="7" fillId="5" borderId="1" xfId="0" applyFont="1" applyFill="1" applyBorder="1" applyAlignment="1" applyProtection="1">
      <alignment horizontal="right" vertical="center"/>
    </xf>
    <xf numFmtId="0" fontId="6" fillId="0" borderId="1" xfId="0" applyFont="1" applyFill="1" applyBorder="1" applyAlignment="1" applyProtection="1">
      <alignment horizontal="center" vertical="center"/>
    </xf>
    <xf numFmtId="0" fontId="5" fillId="6" borderId="1" xfId="0" applyFont="1" applyFill="1" applyBorder="1" applyAlignment="1" applyProtection="1">
      <alignment horizontal="center" vertical="center"/>
    </xf>
    <xf numFmtId="8" fontId="3" fillId="0" borderId="1" xfId="1" applyNumberFormat="1" applyFont="1" applyFill="1" applyBorder="1" applyAlignment="1" applyProtection="1">
      <alignment vertical="center"/>
    </xf>
    <xf numFmtId="0" fontId="3" fillId="0" borderId="0" xfId="0" applyFont="1" applyFill="1" applyAlignment="1" applyProtection="1">
      <alignment vertical="center"/>
    </xf>
    <xf numFmtId="8" fontId="3" fillId="0" borderId="1" xfId="1" applyNumberFormat="1" applyFont="1" applyFill="1" applyBorder="1" applyAlignment="1" applyProtection="1">
      <alignment horizontal="right" textRotation="75"/>
    </xf>
    <xf numFmtId="8" fontId="3" fillId="0" borderId="1" xfId="0" applyNumberFormat="1" applyFont="1" applyFill="1" applyBorder="1" applyAlignment="1" applyProtection="1">
      <alignment horizontal="right" textRotation="75"/>
    </xf>
    <xf numFmtId="44" fontId="14" fillId="2" borderId="1" xfId="1" applyFont="1" applyFill="1" applyBorder="1" applyAlignment="1" applyProtection="1">
      <alignment horizontal="right" vertical="center"/>
      <protection locked="0"/>
    </xf>
    <xf numFmtId="0" fontId="15" fillId="5" borderId="0" xfId="0" applyFont="1" applyFill="1" applyAlignment="1" applyProtection="1">
      <alignment vertical="center"/>
    </xf>
    <xf numFmtId="38" fontId="15" fillId="5" borderId="0" xfId="0" applyNumberFormat="1" applyFont="1" applyFill="1" applyAlignment="1" applyProtection="1">
      <alignment vertical="center"/>
    </xf>
    <xf numFmtId="0" fontId="15" fillId="5" borderId="0" xfId="0" applyFont="1" applyFill="1" applyAlignment="1" applyProtection="1">
      <alignment horizontal="center" vertical="center"/>
    </xf>
    <xf numFmtId="8" fontId="15" fillId="5" borderId="0" xfId="1" applyNumberFormat="1" applyFont="1" applyFill="1" applyAlignment="1" applyProtection="1">
      <alignment vertical="center"/>
    </xf>
    <xf numFmtId="0" fontId="15" fillId="0" borderId="0" xfId="0" applyFont="1" applyFill="1" applyAlignment="1" applyProtection="1">
      <alignment vertical="center"/>
    </xf>
    <xf numFmtId="44" fontId="15" fillId="5" borderId="0" xfId="0" applyNumberFormat="1" applyFont="1" applyFill="1" applyAlignment="1" applyProtection="1">
      <alignment vertical="center"/>
    </xf>
    <xf numFmtId="0" fontId="1" fillId="2" borderId="0" xfId="0" applyFont="1" applyFill="1" applyAlignment="1" applyProtection="1">
      <protection locked="0"/>
    </xf>
    <xf numFmtId="0" fontId="12" fillId="0" borderId="0" xfId="0" applyFont="1" applyFill="1" applyAlignment="1" applyProtection="1">
      <alignment horizontal="center"/>
    </xf>
    <xf numFmtId="0" fontId="5" fillId="4" borderId="0" xfId="0" applyFont="1" applyFill="1" applyAlignment="1" applyProtection="1">
      <alignment horizontal="left"/>
    </xf>
    <xf numFmtId="0" fontId="5" fillId="4" borderId="0" xfId="0" applyFont="1" applyFill="1" applyAlignment="1" applyProtection="1">
      <alignment horizontal="right"/>
    </xf>
    <xf numFmtId="0" fontId="9" fillId="0" borderId="0" xfId="0" applyFont="1" applyProtection="1"/>
    <xf numFmtId="0" fontId="1" fillId="0" borderId="1" xfId="0" applyFont="1" applyBorder="1" applyProtection="1"/>
    <xf numFmtId="44" fontId="1" fillId="0" borderId="1" xfId="0" applyNumberFormat="1" applyFont="1" applyBorder="1" applyProtection="1"/>
    <xf numFmtId="0" fontId="1" fillId="0" borderId="0" xfId="0" applyFont="1" applyProtection="1"/>
    <xf numFmtId="0" fontId="5" fillId="4" borderId="2" xfId="0" applyFont="1" applyFill="1" applyBorder="1" applyAlignment="1" applyProtection="1">
      <alignment horizontal="right"/>
    </xf>
    <xf numFmtId="44" fontId="5" fillId="4" borderId="0" xfId="0" applyNumberFormat="1" applyFont="1" applyFill="1" applyProtection="1"/>
    <xf numFmtId="0" fontId="17" fillId="0" borderId="0" xfId="0" applyFont="1" applyFill="1" applyAlignment="1" applyProtection="1">
      <alignment horizontal="center"/>
    </xf>
    <xf numFmtId="0" fontId="16" fillId="0" borderId="0" xfId="0" applyFont="1" applyFill="1" applyAlignment="1" applyProtection="1">
      <alignment horizontal="center"/>
    </xf>
    <xf numFmtId="0" fontId="15" fillId="5" borderId="3" xfId="0" applyFont="1" applyFill="1" applyBorder="1" applyAlignment="1" applyProtection="1">
      <alignment horizontal="right" vertical="center"/>
    </xf>
    <xf numFmtId="0" fontId="13" fillId="0" borderId="4" xfId="0" applyFont="1" applyFill="1" applyBorder="1" applyAlignment="1" applyProtection="1">
      <alignment horizontal="left" vertical="center"/>
    </xf>
  </cellXfs>
  <cellStyles count="6">
    <cellStyle name="Currency" xfId="1" builtinId="4"/>
    <cellStyle name="Currency 2" xfId="2" xr:uid="{00000000-0005-0000-0000-000001000000}"/>
    <cellStyle name="Normal" xfId="0" builtinId="0"/>
    <cellStyle name="Normal 2" xfId="5" xr:uid="{00000000-0005-0000-0000-000003000000}"/>
    <cellStyle name="Normal 3" xfId="4" xr:uid="{00000000-0005-0000-0000-000004000000}"/>
    <cellStyle name="Percent 2" xfId="3" xr:uid="{00000000-0005-0000-0000-000005000000}"/>
  </cellStyles>
  <dxfs count="0"/>
  <tableStyles count="0" defaultTableStyle="TableStyleMedium2" defaultPivotStyle="PivotStyleLight16"/>
  <colors>
    <mruColors>
      <color rgb="FF0000FF"/>
      <color rgb="FFFFFFCC"/>
      <color rgb="FFFFFF99"/>
      <color rgb="FFD1B1CC"/>
      <color rgb="FF00FFCC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C27"/>
  <sheetViews>
    <sheetView showGridLines="0" tabSelected="1" workbookViewId="0">
      <selection activeCell="B16" sqref="B16"/>
    </sheetView>
  </sheetViews>
  <sheetFormatPr defaultColWidth="8.90625" defaultRowHeight="15.5" x14ac:dyDescent="0.35"/>
  <cols>
    <col min="1" max="1" width="8.90625" style="47"/>
    <col min="2" max="2" width="56.36328125" style="47" customWidth="1"/>
    <col min="3" max="3" width="25.6328125" style="47" customWidth="1"/>
    <col min="4" max="16384" width="8.90625" style="47"/>
  </cols>
  <sheetData>
    <row r="3" spans="2:3" s="15" customFormat="1" ht="23.5" x14ac:dyDescent="0.55000000000000004">
      <c r="B3" s="50" t="s">
        <v>534</v>
      </c>
      <c r="C3" s="50"/>
    </row>
    <row r="4" spans="2:3" s="15" customFormat="1" ht="23.5" x14ac:dyDescent="0.55000000000000004">
      <c r="B4" s="51" t="s">
        <v>535</v>
      </c>
      <c r="C4" s="51"/>
    </row>
    <row r="5" spans="2:3" s="15" customFormat="1" ht="23.5" x14ac:dyDescent="0.55000000000000004">
      <c r="B5" s="51" t="s">
        <v>547</v>
      </c>
      <c r="C5" s="51"/>
    </row>
    <row r="6" spans="2:3" s="15" customFormat="1" ht="23.5" x14ac:dyDescent="0.55000000000000004">
      <c r="B6" s="41"/>
      <c r="C6" s="41"/>
    </row>
    <row r="7" spans="2:3" s="44" customFormat="1" ht="16.75" customHeight="1" x14ac:dyDescent="0.35">
      <c r="B7" s="42" t="s">
        <v>536</v>
      </c>
      <c r="C7" s="43" t="s">
        <v>537</v>
      </c>
    </row>
    <row r="8" spans="2:3" x14ac:dyDescent="0.35">
      <c r="B8" s="45" t="s">
        <v>538</v>
      </c>
      <c r="C8" s="46">
        <f>'BASE PERIOD'!AF107</f>
        <v>0</v>
      </c>
    </row>
    <row r="9" spans="2:3" x14ac:dyDescent="0.35">
      <c r="B9" s="45" t="s">
        <v>539</v>
      </c>
      <c r="C9" s="46">
        <f>'OPTION YEAR ONE (OY1)'!AF107</f>
        <v>0</v>
      </c>
    </row>
    <row r="10" spans="2:3" x14ac:dyDescent="0.35">
      <c r="B10" s="45" t="s">
        <v>540</v>
      </c>
      <c r="C10" s="46">
        <f>'OPTION YEAR TWO (OY2)'!AF107</f>
        <v>0</v>
      </c>
    </row>
    <row r="11" spans="2:3" x14ac:dyDescent="0.35">
      <c r="B11" s="45" t="s">
        <v>541</v>
      </c>
      <c r="C11" s="46">
        <f>'OPTION YEAR THREE (OY3)'!AF107</f>
        <v>0</v>
      </c>
    </row>
    <row r="12" spans="2:3" x14ac:dyDescent="0.35">
      <c r="B12" s="45" t="s">
        <v>542</v>
      </c>
      <c r="C12" s="46">
        <f>'OPTION YEAR FOUR (OY4)'!AF107</f>
        <v>0</v>
      </c>
    </row>
    <row r="13" spans="2:3" x14ac:dyDescent="0.35">
      <c r="B13" s="48"/>
      <c r="C13" s="49">
        <f>SUM(C8:C12)</f>
        <v>0</v>
      </c>
    </row>
    <row r="16" spans="2:3" x14ac:dyDescent="0.35">
      <c r="B16" s="40"/>
      <c r="C16" s="9"/>
    </row>
    <row r="17" spans="2:3" ht="15.65" customHeight="1" x14ac:dyDescent="0.35">
      <c r="B17" s="6" t="s">
        <v>543</v>
      </c>
      <c r="C17" s="7"/>
    </row>
    <row r="18" spans="2:3" x14ac:dyDescent="0.35">
      <c r="B18" s="1"/>
      <c r="C18" s="8"/>
    </row>
    <row r="19" spans="2:3" x14ac:dyDescent="0.35">
      <c r="B19" s="40"/>
      <c r="C19" s="9"/>
    </row>
    <row r="20" spans="2:3" x14ac:dyDescent="0.35">
      <c r="B20" s="5" t="s">
        <v>545</v>
      </c>
      <c r="C20" s="9"/>
    </row>
    <row r="21" spans="2:3" x14ac:dyDescent="0.35">
      <c r="B21" s="3"/>
      <c r="C21" s="10"/>
    </row>
    <row r="22" spans="2:3" x14ac:dyDescent="0.35">
      <c r="B22" s="40"/>
      <c r="C22" s="9"/>
    </row>
    <row r="23" spans="2:3" x14ac:dyDescent="0.35">
      <c r="B23" s="5" t="s">
        <v>544</v>
      </c>
      <c r="C23" s="8"/>
    </row>
    <row r="24" spans="2:3" x14ac:dyDescent="0.35">
      <c r="B24" s="1"/>
      <c r="C24" s="8"/>
    </row>
    <row r="25" spans="2:3" x14ac:dyDescent="0.35">
      <c r="B25" s="40"/>
      <c r="C25" s="9"/>
    </row>
    <row r="26" spans="2:3" x14ac:dyDescent="0.35">
      <c r="B26" s="3" t="s">
        <v>546</v>
      </c>
      <c r="C26" s="2"/>
    </row>
    <row r="27" spans="2:3" x14ac:dyDescent="0.35">
      <c r="B27" s="4"/>
      <c r="C27" s="4"/>
    </row>
  </sheetData>
  <sheetProtection algorithmName="SHA-512" hashValue="ASK50Ix8aAMUcynkYOUdoNlLWlBq5OcQ7kjHJxSrq7WxFp6SGUJ5KvDwbdEOVrJrNQMRVkW2LiO7lkM8k1SPSw==" saltValue="2VLA91Abpit0eRVGUKzEbw==" spinCount="100000" sheet="1" objects="1" scenarios="1" formatColumns="0" formatRows="0" selectLockedCells="1"/>
  <mergeCells count="3">
    <mergeCell ref="B3:C3"/>
    <mergeCell ref="B4:C4"/>
    <mergeCell ref="B5:C5"/>
  </mergeCells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AH107"/>
  <sheetViews>
    <sheetView showGridLines="0" zoomScale="110" zoomScaleNormal="110" workbookViewId="0">
      <pane xSplit="3" ySplit="3" topLeftCell="M4" activePane="bottomRight" state="frozen"/>
      <selection pane="topRight" activeCell="D1" sqref="D1"/>
      <selection pane="bottomLeft" activeCell="A4" sqref="A4"/>
      <selection pane="bottomRight" activeCell="AF4" sqref="AF4"/>
    </sheetView>
  </sheetViews>
  <sheetFormatPr defaultColWidth="8.6328125" defaultRowHeight="15.5" x14ac:dyDescent="0.35"/>
  <cols>
    <col min="1" max="1" width="3.36328125" style="12" customWidth="1"/>
    <col min="2" max="2" width="8.6328125" style="13"/>
    <col min="3" max="3" width="43" style="14" customWidth="1"/>
    <col min="4" max="4" width="5.1796875" style="15" bestFit="1" customWidth="1"/>
    <col min="5" max="5" width="9.1796875" style="15" bestFit="1" customWidth="1"/>
    <col min="6" max="7" width="5.1796875" style="15" bestFit="1" customWidth="1"/>
    <col min="8" max="8" width="6" style="15" bestFit="1" customWidth="1"/>
    <col min="9" max="10" width="6.6328125" style="15" bestFit="1" customWidth="1"/>
    <col min="11" max="13" width="5.36328125" style="15" bestFit="1" customWidth="1"/>
    <col min="14" max="14" width="6.6328125" style="15" bestFit="1" customWidth="1"/>
    <col min="15" max="30" width="5.36328125" style="15" bestFit="1" customWidth="1"/>
    <col min="31" max="31" width="7.81640625" style="23" bestFit="1" customWidth="1"/>
    <col min="32" max="32" width="15.08984375" style="11" bestFit="1" customWidth="1"/>
    <col min="33" max="33" width="4" style="24" bestFit="1" customWidth="1"/>
    <col min="34" max="34" width="14.6328125" style="25" bestFit="1" customWidth="1"/>
    <col min="35" max="16384" width="8.6328125" style="12"/>
  </cols>
  <sheetData>
    <row r="2" spans="2:34" x14ac:dyDescent="0.35">
      <c r="B2" s="53" t="s">
        <v>658</v>
      </c>
      <c r="C2" s="53"/>
    </row>
    <row r="3" spans="2:34" s="21" customFormat="1" ht="118.25" customHeight="1" x14ac:dyDescent="0.35">
      <c r="B3" s="20" t="s">
        <v>549</v>
      </c>
      <c r="C3" s="22" t="s">
        <v>552</v>
      </c>
      <c r="D3" s="16" t="s">
        <v>0</v>
      </c>
      <c r="E3" s="17" t="s">
        <v>657</v>
      </c>
      <c r="F3" s="17" t="s">
        <v>1</v>
      </c>
      <c r="G3" s="17" t="s">
        <v>2</v>
      </c>
      <c r="H3" s="16" t="s">
        <v>3</v>
      </c>
      <c r="I3" s="16" t="s">
        <v>4</v>
      </c>
      <c r="J3" s="16" t="s">
        <v>5</v>
      </c>
      <c r="K3" s="16" t="s">
        <v>6</v>
      </c>
      <c r="L3" s="16" t="s">
        <v>7</v>
      </c>
      <c r="M3" s="16" t="s">
        <v>8</v>
      </c>
      <c r="N3" s="16" t="s">
        <v>9</v>
      </c>
      <c r="O3" s="16" t="s">
        <v>10</v>
      </c>
      <c r="P3" s="16" t="s">
        <v>11</v>
      </c>
      <c r="Q3" s="16" t="s">
        <v>12</v>
      </c>
      <c r="R3" s="16" t="s">
        <v>13</v>
      </c>
      <c r="S3" s="16" t="s">
        <v>14</v>
      </c>
      <c r="T3" s="16" t="s">
        <v>15</v>
      </c>
      <c r="U3" s="16" t="s">
        <v>16</v>
      </c>
      <c r="V3" s="16" t="s">
        <v>17</v>
      </c>
      <c r="W3" s="16" t="s">
        <v>18</v>
      </c>
      <c r="X3" s="16" t="s">
        <v>19</v>
      </c>
      <c r="Y3" s="16" t="s">
        <v>20</v>
      </c>
      <c r="Z3" s="16" t="s">
        <v>21</v>
      </c>
      <c r="AA3" s="16" t="s">
        <v>22</v>
      </c>
      <c r="AB3" s="16" t="s">
        <v>23</v>
      </c>
      <c r="AC3" s="16" t="s">
        <v>24</v>
      </c>
      <c r="AD3" s="16" t="s">
        <v>25</v>
      </c>
      <c r="AE3" s="18" t="s">
        <v>26</v>
      </c>
      <c r="AF3" s="32" t="s">
        <v>653</v>
      </c>
      <c r="AG3" s="16" t="s">
        <v>654</v>
      </c>
      <c r="AH3" s="31" t="s">
        <v>655</v>
      </c>
    </row>
    <row r="4" spans="2:34" s="30" customFormat="1" ht="22.25" customHeight="1" x14ac:dyDescent="0.35">
      <c r="B4" s="19" t="s">
        <v>548</v>
      </c>
      <c r="C4" s="26" t="s">
        <v>98</v>
      </c>
      <c r="D4" s="27">
        <v>15</v>
      </c>
      <c r="E4" s="27">
        <v>15</v>
      </c>
      <c r="F4" s="27">
        <v>15</v>
      </c>
      <c r="G4" s="27">
        <v>0</v>
      </c>
      <c r="H4" s="27">
        <v>165</v>
      </c>
      <c r="I4" s="27">
        <v>165</v>
      </c>
      <c r="J4" s="27">
        <v>165</v>
      </c>
      <c r="K4" s="27">
        <v>4</v>
      </c>
      <c r="L4" s="27">
        <v>0</v>
      </c>
      <c r="M4" s="27">
        <v>0</v>
      </c>
      <c r="N4" s="27">
        <v>75</v>
      </c>
      <c r="O4" s="27">
        <v>0</v>
      </c>
      <c r="P4" s="27">
        <v>3</v>
      </c>
      <c r="Q4" s="27">
        <v>1</v>
      </c>
      <c r="R4" s="27">
        <v>2</v>
      </c>
      <c r="S4" s="27">
        <v>0</v>
      </c>
      <c r="T4" s="27">
        <v>0</v>
      </c>
      <c r="U4" s="27">
        <v>1</v>
      </c>
      <c r="V4" s="27">
        <v>0</v>
      </c>
      <c r="W4" s="27">
        <v>0</v>
      </c>
      <c r="X4" s="27">
        <v>0</v>
      </c>
      <c r="Y4" s="27">
        <v>0</v>
      </c>
      <c r="Z4" s="27">
        <v>84</v>
      </c>
      <c r="AA4" s="27">
        <v>0</v>
      </c>
      <c r="AB4" s="27">
        <v>0</v>
      </c>
      <c r="AC4" s="27">
        <v>0</v>
      </c>
      <c r="AD4" s="27">
        <v>0</v>
      </c>
      <c r="AE4" s="28">
        <f t="shared" ref="AE4:AE35" si="0">SUM(D4:AD4)</f>
        <v>710</v>
      </c>
      <c r="AF4" s="33"/>
      <c r="AG4" s="27">
        <v>7</v>
      </c>
      <c r="AH4" s="29">
        <f>AF4*AG4</f>
        <v>0</v>
      </c>
    </row>
    <row r="5" spans="2:34" s="30" customFormat="1" ht="22.25" customHeight="1" x14ac:dyDescent="0.35">
      <c r="B5" s="19" t="s">
        <v>550</v>
      </c>
      <c r="C5" s="26" t="s">
        <v>99</v>
      </c>
      <c r="D5" s="27">
        <v>17</v>
      </c>
      <c r="E5" s="27">
        <v>17</v>
      </c>
      <c r="F5" s="27">
        <v>17</v>
      </c>
      <c r="G5" s="27">
        <v>0</v>
      </c>
      <c r="H5" s="27">
        <v>212</v>
      </c>
      <c r="I5" s="27">
        <v>212</v>
      </c>
      <c r="J5" s="27">
        <v>212</v>
      </c>
      <c r="K5" s="27">
        <v>4</v>
      </c>
      <c r="L5" s="27">
        <v>0</v>
      </c>
      <c r="M5" s="27">
        <v>0</v>
      </c>
      <c r="N5" s="27">
        <v>104</v>
      </c>
      <c r="O5" s="27">
        <v>0</v>
      </c>
      <c r="P5" s="27">
        <v>3</v>
      </c>
      <c r="Q5" s="27">
        <v>1</v>
      </c>
      <c r="R5" s="27">
        <v>2</v>
      </c>
      <c r="S5" s="27">
        <v>0</v>
      </c>
      <c r="T5" s="27">
        <v>0</v>
      </c>
      <c r="U5" s="27">
        <v>0</v>
      </c>
      <c r="V5" s="27">
        <v>8</v>
      </c>
      <c r="W5" s="27">
        <v>8</v>
      </c>
      <c r="X5" s="27">
        <v>3</v>
      </c>
      <c r="Y5" s="27">
        <v>4</v>
      </c>
      <c r="Z5" s="27">
        <v>71</v>
      </c>
      <c r="AA5" s="27">
        <v>0</v>
      </c>
      <c r="AB5" s="27">
        <v>1</v>
      </c>
      <c r="AC5" s="27">
        <v>5</v>
      </c>
      <c r="AD5" s="27">
        <v>0</v>
      </c>
      <c r="AE5" s="28">
        <f t="shared" si="0"/>
        <v>901</v>
      </c>
      <c r="AF5" s="33"/>
      <c r="AG5" s="27">
        <v>7</v>
      </c>
      <c r="AH5" s="29">
        <f t="shared" ref="AH5:AH68" si="1">AF5*AG5</f>
        <v>0</v>
      </c>
    </row>
    <row r="6" spans="2:34" s="30" customFormat="1" ht="20" x14ac:dyDescent="0.35">
      <c r="B6" s="19" t="s">
        <v>551</v>
      </c>
      <c r="C6" s="26" t="s">
        <v>58</v>
      </c>
      <c r="D6" s="27">
        <v>1</v>
      </c>
      <c r="E6" s="27">
        <v>1</v>
      </c>
      <c r="F6" s="27">
        <v>1</v>
      </c>
      <c r="G6" s="27">
        <v>0</v>
      </c>
      <c r="H6" s="27">
        <v>6</v>
      </c>
      <c r="I6" s="27">
        <v>6</v>
      </c>
      <c r="J6" s="27">
        <v>6</v>
      </c>
      <c r="K6" s="27">
        <v>0</v>
      </c>
      <c r="L6" s="27">
        <v>0</v>
      </c>
      <c r="M6" s="27">
        <v>0</v>
      </c>
      <c r="N6" s="27">
        <v>6</v>
      </c>
      <c r="O6" s="27">
        <v>0</v>
      </c>
      <c r="P6" s="27">
        <v>1</v>
      </c>
      <c r="Q6" s="27">
        <v>0</v>
      </c>
      <c r="R6" s="27">
        <v>1</v>
      </c>
      <c r="S6" s="27">
        <v>0</v>
      </c>
      <c r="T6" s="27">
        <v>0</v>
      </c>
      <c r="U6" s="27">
        <v>0</v>
      </c>
      <c r="V6" s="27">
        <v>0</v>
      </c>
      <c r="W6" s="27">
        <v>0</v>
      </c>
      <c r="X6" s="27">
        <v>14</v>
      </c>
      <c r="Y6" s="27">
        <v>0</v>
      </c>
      <c r="Z6" s="27">
        <v>2</v>
      </c>
      <c r="AA6" s="27">
        <v>2</v>
      </c>
      <c r="AB6" s="27">
        <v>1</v>
      </c>
      <c r="AC6" s="27">
        <v>1</v>
      </c>
      <c r="AD6" s="27">
        <v>0</v>
      </c>
      <c r="AE6" s="28">
        <f t="shared" si="0"/>
        <v>49</v>
      </c>
      <c r="AF6" s="33"/>
      <c r="AG6" s="27">
        <v>7</v>
      </c>
      <c r="AH6" s="29">
        <f t="shared" si="1"/>
        <v>0</v>
      </c>
    </row>
    <row r="7" spans="2:34" s="30" customFormat="1" ht="20" x14ac:dyDescent="0.35">
      <c r="B7" s="19" t="s">
        <v>553</v>
      </c>
      <c r="C7" s="26" t="s">
        <v>57</v>
      </c>
      <c r="D7" s="27">
        <v>1</v>
      </c>
      <c r="E7" s="27">
        <v>1</v>
      </c>
      <c r="F7" s="27">
        <v>1</v>
      </c>
      <c r="G7" s="27">
        <v>0</v>
      </c>
      <c r="H7" s="27">
        <v>3</v>
      </c>
      <c r="I7" s="27">
        <v>3</v>
      </c>
      <c r="J7" s="27">
        <v>3</v>
      </c>
      <c r="K7" s="27">
        <v>0</v>
      </c>
      <c r="L7" s="27">
        <v>0</v>
      </c>
      <c r="M7" s="27">
        <v>0</v>
      </c>
      <c r="N7" s="27">
        <v>11</v>
      </c>
      <c r="O7" s="27">
        <v>0</v>
      </c>
      <c r="P7" s="27">
        <v>1</v>
      </c>
      <c r="Q7" s="27">
        <v>0</v>
      </c>
      <c r="R7" s="27">
        <v>1</v>
      </c>
      <c r="S7" s="27">
        <v>0</v>
      </c>
      <c r="T7" s="27">
        <v>0</v>
      </c>
      <c r="U7" s="27">
        <v>0</v>
      </c>
      <c r="V7" s="27">
        <v>3</v>
      </c>
      <c r="W7" s="27">
        <v>3</v>
      </c>
      <c r="X7" s="27">
        <v>6</v>
      </c>
      <c r="Y7" s="27">
        <v>0</v>
      </c>
      <c r="Z7" s="27">
        <v>0</v>
      </c>
      <c r="AA7" s="27">
        <v>6</v>
      </c>
      <c r="AB7" s="27">
        <v>1</v>
      </c>
      <c r="AC7" s="27">
        <v>3</v>
      </c>
      <c r="AD7" s="27">
        <v>0</v>
      </c>
      <c r="AE7" s="28">
        <f t="shared" si="0"/>
        <v>47</v>
      </c>
      <c r="AF7" s="33"/>
      <c r="AG7" s="27">
        <v>7</v>
      </c>
      <c r="AH7" s="29">
        <f t="shared" si="1"/>
        <v>0</v>
      </c>
    </row>
    <row r="8" spans="2:34" s="30" customFormat="1" ht="20" x14ac:dyDescent="0.35">
      <c r="B8" s="19" t="s">
        <v>554</v>
      </c>
      <c r="C8" s="26" t="s">
        <v>66</v>
      </c>
      <c r="D8" s="27">
        <v>13</v>
      </c>
      <c r="E8" s="27">
        <v>13</v>
      </c>
      <c r="F8" s="27">
        <v>13</v>
      </c>
      <c r="G8" s="27">
        <v>0</v>
      </c>
      <c r="H8" s="27">
        <v>143</v>
      </c>
      <c r="I8" s="27">
        <v>143</v>
      </c>
      <c r="J8" s="27">
        <v>143</v>
      </c>
      <c r="K8" s="27">
        <v>6</v>
      </c>
      <c r="L8" s="27">
        <v>0</v>
      </c>
      <c r="M8" s="27">
        <v>0</v>
      </c>
      <c r="N8" s="27">
        <v>89</v>
      </c>
      <c r="O8" s="27">
        <v>0</v>
      </c>
      <c r="P8" s="27">
        <v>3</v>
      </c>
      <c r="Q8" s="27">
        <v>1</v>
      </c>
      <c r="R8" s="27">
        <v>2</v>
      </c>
      <c r="S8" s="27">
        <v>0</v>
      </c>
      <c r="T8" s="27">
        <v>0</v>
      </c>
      <c r="U8" s="27">
        <v>0</v>
      </c>
      <c r="V8" s="27">
        <v>20</v>
      </c>
      <c r="W8" s="27">
        <v>20</v>
      </c>
      <c r="X8" s="27">
        <v>10</v>
      </c>
      <c r="Y8" s="27">
        <v>0</v>
      </c>
      <c r="Z8" s="27">
        <v>36</v>
      </c>
      <c r="AA8" s="27">
        <v>0</v>
      </c>
      <c r="AB8" s="27">
        <v>0</v>
      </c>
      <c r="AC8" s="27">
        <v>0</v>
      </c>
      <c r="AD8" s="27">
        <v>8</v>
      </c>
      <c r="AE8" s="28">
        <f t="shared" si="0"/>
        <v>663</v>
      </c>
      <c r="AF8" s="33"/>
      <c r="AG8" s="27">
        <v>7</v>
      </c>
      <c r="AH8" s="29">
        <f t="shared" si="1"/>
        <v>0</v>
      </c>
    </row>
    <row r="9" spans="2:34" s="30" customFormat="1" ht="20" x14ac:dyDescent="0.35">
      <c r="B9" s="19" t="s">
        <v>555</v>
      </c>
      <c r="C9" s="26" t="s">
        <v>56</v>
      </c>
      <c r="D9" s="27">
        <v>7</v>
      </c>
      <c r="E9" s="27">
        <v>7</v>
      </c>
      <c r="F9" s="27">
        <v>7</v>
      </c>
      <c r="G9" s="27">
        <v>0</v>
      </c>
      <c r="H9" s="27">
        <v>63</v>
      </c>
      <c r="I9" s="27">
        <v>63</v>
      </c>
      <c r="J9" s="27">
        <v>60</v>
      </c>
      <c r="K9" s="27">
        <v>0</v>
      </c>
      <c r="L9" s="27">
        <v>1</v>
      </c>
      <c r="M9" s="27">
        <v>0</v>
      </c>
      <c r="N9" s="27">
        <v>35</v>
      </c>
      <c r="O9" s="27">
        <v>0</v>
      </c>
      <c r="P9" s="27">
        <v>2</v>
      </c>
      <c r="Q9" s="27">
        <v>0</v>
      </c>
      <c r="R9" s="27">
        <v>2</v>
      </c>
      <c r="S9" s="27">
        <v>0</v>
      </c>
      <c r="T9" s="27">
        <v>0</v>
      </c>
      <c r="U9" s="27">
        <v>0</v>
      </c>
      <c r="V9" s="27">
        <v>0</v>
      </c>
      <c r="W9" s="27">
        <v>0</v>
      </c>
      <c r="X9" s="27">
        <v>5</v>
      </c>
      <c r="Y9" s="27">
        <v>0</v>
      </c>
      <c r="Z9" s="27">
        <v>0</v>
      </c>
      <c r="AA9" s="27">
        <v>0</v>
      </c>
      <c r="AB9" s="27">
        <v>0</v>
      </c>
      <c r="AC9" s="27">
        <v>0</v>
      </c>
      <c r="AD9" s="27">
        <v>0</v>
      </c>
      <c r="AE9" s="28">
        <f t="shared" si="0"/>
        <v>252</v>
      </c>
      <c r="AF9" s="33"/>
      <c r="AG9" s="27">
        <v>7</v>
      </c>
      <c r="AH9" s="29">
        <f t="shared" si="1"/>
        <v>0</v>
      </c>
    </row>
    <row r="10" spans="2:34" s="30" customFormat="1" ht="20" x14ac:dyDescent="0.35">
      <c r="B10" s="19" t="s">
        <v>556</v>
      </c>
      <c r="C10" s="26" t="s">
        <v>68</v>
      </c>
      <c r="D10" s="27">
        <v>3</v>
      </c>
      <c r="E10" s="27">
        <v>3</v>
      </c>
      <c r="F10" s="27">
        <v>3</v>
      </c>
      <c r="G10" s="27">
        <v>0</v>
      </c>
      <c r="H10" s="27">
        <v>39</v>
      </c>
      <c r="I10" s="27">
        <v>39</v>
      </c>
      <c r="J10" s="27">
        <v>39</v>
      </c>
      <c r="K10" s="27">
        <v>0</v>
      </c>
      <c r="L10" s="27">
        <v>1</v>
      </c>
      <c r="M10" s="27">
        <v>0</v>
      </c>
      <c r="N10" s="27">
        <v>23</v>
      </c>
      <c r="O10" s="27">
        <v>0</v>
      </c>
      <c r="P10" s="27">
        <v>3</v>
      </c>
      <c r="Q10" s="27">
        <v>0</v>
      </c>
      <c r="R10" s="27">
        <v>1</v>
      </c>
      <c r="S10" s="27">
        <v>0</v>
      </c>
      <c r="T10" s="27">
        <v>0</v>
      </c>
      <c r="U10" s="27">
        <v>0</v>
      </c>
      <c r="V10" s="27">
        <v>1</v>
      </c>
      <c r="W10" s="27">
        <v>3</v>
      </c>
      <c r="X10" s="27">
        <v>5</v>
      </c>
      <c r="Y10" s="27">
        <v>0</v>
      </c>
      <c r="Z10" s="27">
        <v>35</v>
      </c>
      <c r="AA10" s="27">
        <v>23</v>
      </c>
      <c r="AB10" s="27">
        <v>1</v>
      </c>
      <c r="AC10" s="27">
        <v>3</v>
      </c>
      <c r="AD10" s="27">
        <v>0</v>
      </c>
      <c r="AE10" s="28">
        <f t="shared" si="0"/>
        <v>225</v>
      </c>
      <c r="AF10" s="33"/>
      <c r="AG10" s="27">
        <v>7</v>
      </c>
      <c r="AH10" s="29">
        <f t="shared" si="1"/>
        <v>0</v>
      </c>
    </row>
    <row r="11" spans="2:34" s="30" customFormat="1" ht="20" x14ac:dyDescent="0.35">
      <c r="B11" s="19" t="s">
        <v>557</v>
      </c>
      <c r="C11" s="26" t="s">
        <v>100</v>
      </c>
      <c r="D11" s="27">
        <v>1</v>
      </c>
      <c r="E11" s="27">
        <v>1</v>
      </c>
      <c r="F11" s="27">
        <v>1</v>
      </c>
      <c r="G11" s="27">
        <v>0</v>
      </c>
      <c r="H11" s="27">
        <v>11</v>
      </c>
      <c r="I11" s="27">
        <v>11</v>
      </c>
      <c r="J11" s="27">
        <v>11</v>
      </c>
      <c r="K11" s="27">
        <v>0</v>
      </c>
      <c r="L11" s="27">
        <v>0</v>
      </c>
      <c r="M11" s="27">
        <v>0</v>
      </c>
      <c r="N11" s="27">
        <v>9</v>
      </c>
      <c r="O11" s="27">
        <v>0</v>
      </c>
      <c r="P11" s="27">
        <v>1</v>
      </c>
      <c r="Q11" s="27">
        <v>0</v>
      </c>
      <c r="R11" s="27">
        <v>1</v>
      </c>
      <c r="S11" s="27">
        <v>0</v>
      </c>
      <c r="T11" s="27">
        <v>0</v>
      </c>
      <c r="U11" s="27">
        <v>0</v>
      </c>
      <c r="V11" s="27">
        <v>0</v>
      </c>
      <c r="W11" s="27">
        <v>0</v>
      </c>
      <c r="X11" s="27">
        <v>6</v>
      </c>
      <c r="Y11" s="27">
        <v>0</v>
      </c>
      <c r="Z11" s="27">
        <v>12</v>
      </c>
      <c r="AA11" s="27">
        <v>0</v>
      </c>
      <c r="AB11" s="27">
        <v>0</v>
      </c>
      <c r="AC11" s="27">
        <v>0</v>
      </c>
      <c r="AD11" s="27">
        <v>0</v>
      </c>
      <c r="AE11" s="28">
        <f t="shared" si="0"/>
        <v>65</v>
      </c>
      <c r="AF11" s="33"/>
      <c r="AG11" s="27">
        <v>7</v>
      </c>
      <c r="AH11" s="29">
        <f t="shared" si="1"/>
        <v>0</v>
      </c>
    </row>
    <row r="12" spans="2:34" s="30" customFormat="1" ht="20" x14ac:dyDescent="0.35">
      <c r="B12" s="19" t="s">
        <v>558</v>
      </c>
      <c r="C12" s="26" t="s">
        <v>81</v>
      </c>
      <c r="D12" s="27">
        <v>4</v>
      </c>
      <c r="E12" s="27">
        <v>4</v>
      </c>
      <c r="F12" s="27">
        <v>4</v>
      </c>
      <c r="G12" s="27">
        <v>0</v>
      </c>
      <c r="H12" s="27">
        <v>59</v>
      </c>
      <c r="I12" s="27">
        <v>59</v>
      </c>
      <c r="J12" s="27">
        <v>59</v>
      </c>
      <c r="K12" s="27">
        <v>0</v>
      </c>
      <c r="L12" s="27">
        <v>0</v>
      </c>
      <c r="M12" s="27">
        <v>0</v>
      </c>
      <c r="N12" s="27">
        <v>39</v>
      </c>
      <c r="O12" s="27">
        <v>0</v>
      </c>
      <c r="P12" s="27">
        <v>2</v>
      </c>
      <c r="Q12" s="27">
        <v>0</v>
      </c>
      <c r="R12" s="27">
        <v>2</v>
      </c>
      <c r="S12" s="27">
        <v>0</v>
      </c>
      <c r="T12" s="27">
        <v>0</v>
      </c>
      <c r="U12" s="27">
        <v>0</v>
      </c>
      <c r="V12" s="27">
        <v>0</v>
      </c>
      <c r="W12" s="27">
        <v>0</v>
      </c>
      <c r="X12" s="27">
        <v>4</v>
      </c>
      <c r="Y12" s="27">
        <v>0</v>
      </c>
      <c r="Z12" s="27">
        <v>5</v>
      </c>
      <c r="AA12" s="27">
        <v>0</v>
      </c>
      <c r="AB12" s="27">
        <v>0</v>
      </c>
      <c r="AC12" s="27">
        <v>0</v>
      </c>
      <c r="AD12" s="27">
        <v>0</v>
      </c>
      <c r="AE12" s="28">
        <f t="shared" si="0"/>
        <v>241</v>
      </c>
      <c r="AF12" s="33"/>
      <c r="AG12" s="27">
        <v>7</v>
      </c>
      <c r="AH12" s="29">
        <f t="shared" si="1"/>
        <v>0</v>
      </c>
    </row>
    <row r="13" spans="2:34" s="30" customFormat="1" ht="20" x14ac:dyDescent="0.35">
      <c r="B13" s="19" t="s">
        <v>559</v>
      </c>
      <c r="C13" s="26" t="s">
        <v>33</v>
      </c>
      <c r="D13" s="27">
        <v>0</v>
      </c>
      <c r="E13" s="27">
        <v>0</v>
      </c>
      <c r="F13" s="27">
        <v>0</v>
      </c>
      <c r="G13" s="27">
        <v>0</v>
      </c>
      <c r="H13" s="27">
        <v>0</v>
      </c>
      <c r="I13" s="27">
        <v>0</v>
      </c>
      <c r="J13" s="27">
        <v>0</v>
      </c>
      <c r="K13" s="27">
        <v>0</v>
      </c>
      <c r="L13" s="27">
        <v>0</v>
      </c>
      <c r="M13" s="27">
        <v>0</v>
      </c>
      <c r="N13" s="27">
        <v>14</v>
      </c>
      <c r="O13" s="27">
        <v>0</v>
      </c>
      <c r="P13" s="27">
        <v>2</v>
      </c>
      <c r="Q13" s="27">
        <v>1</v>
      </c>
      <c r="R13" s="27">
        <v>1</v>
      </c>
      <c r="S13" s="27">
        <v>0</v>
      </c>
      <c r="T13" s="27">
        <v>1</v>
      </c>
      <c r="U13" s="27">
        <v>2</v>
      </c>
      <c r="V13" s="27">
        <v>0</v>
      </c>
      <c r="W13" s="27">
        <v>0</v>
      </c>
      <c r="X13" s="27">
        <v>0</v>
      </c>
      <c r="Y13" s="27">
        <v>0</v>
      </c>
      <c r="Z13" s="27">
        <v>0</v>
      </c>
      <c r="AA13" s="27">
        <v>0</v>
      </c>
      <c r="AB13" s="27">
        <v>0</v>
      </c>
      <c r="AC13" s="27">
        <v>0</v>
      </c>
      <c r="AD13" s="27">
        <v>0</v>
      </c>
      <c r="AE13" s="28">
        <f t="shared" si="0"/>
        <v>21</v>
      </c>
      <c r="AF13" s="33"/>
      <c r="AG13" s="27">
        <v>7</v>
      </c>
      <c r="AH13" s="29">
        <f t="shared" si="1"/>
        <v>0</v>
      </c>
    </row>
    <row r="14" spans="2:34" s="30" customFormat="1" ht="20" x14ac:dyDescent="0.35">
      <c r="B14" s="19" t="s">
        <v>560</v>
      </c>
      <c r="C14" s="26" t="s">
        <v>41</v>
      </c>
      <c r="D14" s="27">
        <v>1</v>
      </c>
      <c r="E14" s="27">
        <v>1</v>
      </c>
      <c r="F14" s="27">
        <v>1</v>
      </c>
      <c r="G14" s="27">
        <v>0</v>
      </c>
      <c r="H14" s="27">
        <v>8</v>
      </c>
      <c r="I14" s="27">
        <v>8</v>
      </c>
      <c r="J14" s="27">
        <v>8</v>
      </c>
      <c r="K14" s="27">
        <v>0</v>
      </c>
      <c r="L14" s="27">
        <v>0</v>
      </c>
      <c r="M14" s="27">
        <v>0</v>
      </c>
      <c r="N14" s="27">
        <v>6</v>
      </c>
      <c r="O14" s="27">
        <v>0</v>
      </c>
      <c r="P14" s="27">
        <v>2</v>
      </c>
      <c r="Q14" s="27">
        <v>1</v>
      </c>
      <c r="R14" s="27">
        <v>1</v>
      </c>
      <c r="S14" s="27">
        <v>0</v>
      </c>
      <c r="T14" s="27">
        <v>1</v>
      </c>
      <c r="U14" s="27">
        <v>1</v>
      </c>
      <c r="V14" s="27">
        <v>0</v>
      </c>
      <c r="W14" s="27">
        <v>0</v>
      </c>
      <c r="X14" s="27">
        <v>7</v>
      </c>
      <c r="Y14" s="27">
        <v>0</v>
      </c>
      <c r="Z14" s="27">
        <v>0</v>
      </c>
      <c r="AA14" s="27">
        <v>0</v>
      </c>
      <c r="AB14" s="27">
        <v>0</v>
      </c>
      <c r="AC14" s="27">
        <v>0</v>
      </c>
      <c r="AD14" s="27">
        <v>0</v>
      </c>
      <c r="AE14" s="28">
        <f t="shared" si="0"/>
        <v>46</v>
      </c>
      <c r="AF14" s="33"/>
      <c r="AG14" s="27">
        <v>7</v>
      </c>
      <c r="AH14" s="29">
        <f t="shared" si="1"/>
        <v>0</v>
      </c>
    </row>
    <row r="15" spans="2:34" s="30" customFormat="1" ht="20" x14ac:dyDescent="0.35">
      <c r="B15" s="19" t="s">
        <v>561</v>
      </c>
      <c r="C15" s="26" t="s">
        <v>44</v>
      </c>
      <c r="D15" s="27">
        <v>2</v>
      </c>
      <c r="E15" s="27">
        <v>2</v>
      </c>
      <c r="F15" s="27">
        <v>2</v>
      </c>
      <c r="G15" s="27">
        <v>0</v>
      </c>
      <c r="H15" s="27">
        <v>14</v>
      </c>
      <c r="I15" s="27">
        <v>14</v>
      </c>
      <c r="J15" s="27">
        <v>14</v>
      </c>
      <c r="K15" s="27">
        <v>0</v>
      </c>
      <c r="L15" s="27">
        <v>0</v>
      </c>
      <c r="M15" s="27">
        <v>0</v>
      </c>
      <c r="N15" s="27">
        <v>28</v>
      </c>
      <c r="O15" s="27">
        <v>2</v>
      </c>
      <c r="P15" s="27">
        <v>5</v>
      </c>
      <c r="Q15" s="27">
        <v>2</v>
      </c>
      <c r="R15" s="27">
        <v>2</v>
      </c>
      <c r="S15" s="27">
        <v>1</v>
      </c>
      <c r="T15" s="27">
        <v>0</v>
      </c>
      <c r="U15" s="27">
        <v>1</v>
      </c>
      <c r="V15" s="27">
        <v>0</v>
      </c>
      <c r="W15" s="27">
        <v>0</v>
      </c>
      <c r="X15" s="27">
        <v>5</v>
      </c>
      <c r="Y15" s="27">
        <v>4</v>
      </c>
      <c r="Z15" s="27">
        <v>12</v>
      </c>
      <c r="AA15" s="27">
        <v>0</v>
      </c>
      <c r="AB15" s="27">
        <v>0</v>
      </c>
      <c r="AC15" s="27">
        <v>0</v>
      </c>
      <c r="AD15" s="27">
        <v>0</v>
      </c>
      <c r="AE15" s="28">
        <f t="shared" si="0"/>
        <v>110</v>
      </c>
      <c r="AF15" s="33"/>
      <c r="AG15" s="27">
        <v>7</v>
      </c>
      <c r="AH15" s="29">
        <f t="shared" si="1"/>
        <v>0</v>
      </c>
    </row>
    <row r="16" spans="2:34" s="30" customFormat="1" ht="20" x14ac:dyDescent="0.35">
      <c r="B16" s="19" t="s">
        <v>562</v>
      </c>
      <c r="C16" s="26" t="s">
        <v>101</v>
      </c>
      <c r="D16" s="27">
        <v>1</v>
      </c>
      <c r="E16" s="27">
        <v>0</v>
      </c>
      <c r="F16" s="27">
        <v>0</v>
      </c>
      <c r="G16" s="27">
        <v>4</v>
      </c>
      <c r="H16" s="27">
        <v>8</v>
      </c>
      <c r="I16" s="27">
        <v>8</v>
      </c>
      <c r="J16" s="27">
        <v>8</v>
      </c>
      <c r="K16" s="27">
        <v>0</v>
      </c>
      <c r="L16" s="27">
        <v>0</v>
      </c>
      <c r="M16" s="27">
        <v>0</v>
      </c>
      <c r="N16" s="27">
        <v>0</v>
      </c>
      <c r="O16" s="27">
        <v>0</v>
      </c>
      <c r="P16" s="27">
        <v>1</v>
      </c>
      <c r="Q16" s="27">
        <v>0</v>
      </c>
      <c r="R16" s="27">
        <v>0</v>
      </c>
      <c r="S16" s="27">
        <v>0</v>
      </c>
      <c r="T16" s="27">
        <v>0</v>
      </c>
      <c r="U16" s="27">
        <v>0</v>
      </c>
      <c r="V16" s="27">
        <v>0</v>
      </c>
      <c r="W16" s="27">
        <v>0</v>
      </c>
      <c r="X16" s="27">
        <v>3</v>
      </c>
      <c r="Y16" s="27">
        <v>0</v>
      </c>
      <c r="Z16" s="27">
        <v>0</v>
      </c>
      <c r="AA16" s="27">
        <v>15</v>
      </c>
      <c r="AB16" s="27">
        <v>0</v>
      </c>
      <c r="AC16" s="27">
        <v>0</v>
      </c>
      <c r="AD16" s="27">
        <v>0</v>
      </c>
      <c r="AE16" s="28">
        <f t="shared" si="0"/>
        <v>48</v>
      </c>
      <c r="AF16" s="33"/>
      <c r="AG16" s="27">
        <v>7</v>
      </c>
      <c r="AH16" s="29">
        <f t="shared" si="1"/>
        <v>0</v>
      </c>
    </row>
    <row r="17" spans="2:34" s="30" customFormat="1" ht="20" x14ac:dyDescent="0.35">
      <c r="B17" s="19" t="s">
        <v>563</v>
      </c>
      <c r="C17" s="26" t="s">
        <v>31</v>
      </c>
      <c r="D17" s="27">
        <v>1</v>
      </c>
      <c r="E17" s="27">
        <v>0</v>
      </c>
      <c r="F17" s="27">
        <v>0</v>
      </c>
      <c r="G17" s="27">
        <v>0</v>
      </c>
      <c r="H17" s="27">
        <v>10</v>
      </c>
      <c r="I17" s="27">
        <v>10</v>
      </c>
      <c r="J17" s="27">
        <v>10</v>
      </c>
      <c r="K17" s="27">
        <v>0</v>
      </c>
      <c r="L17" s="27">
        <v>0</v>
      </c>
      <c r="M17" s="27">
        <v>0</v>
      </c>
      <c r="N17" s="27">
        <v>8</v>
      </c>
      <c r="O17" s="27">
        <v>2</v>
      </c>
      <c r="P17" s="27">
        <v>3</v>
      </c>
      <c r="Q17" s="27">
        <v>2</v>
      </c>
      <c r="R17" s="27">
        <v>1</v>
      </c>
      <c r="S17" s="27">
        <v>1</v>
      </c>
      <c r="T17" s="27">
        <v>0</v>
      </c>
      <c r="U17" s="27">
        <v>1</v>
      </c>
      <c r="V17" s="27">
        <v>0</v>
      </c>
      <c r="W17" s="27">
        <v>0</v>
      </c>
      <c r="X17" s="27">
        <v>1</v>
      </c>
      <c r="Y17" s="27">
        <v>20</v>
      </c>
      <c r="Z17" s="27">
        <v>4</v>
      </c>
      <c r="AA17" s="27">
        <v>0</v>
      </c>
      <c r="AB17" s="27">
        <v>0</v>
      </c>
      <c r="AC17" s="27">
        <v>0</v>
      </c>
      <c r="AD17" s="27">
        <v>0</v>
      </c>
      <c r="AE17" s="28">
        <f t="shared" si="0"/>
        <v>74</v>
      </c>
      <c r="AF17" s="33"/>
      <c r="AG17" s="27">
        <v>7</v>
      </c>
      <c r="AH17" s="29">
        <f t="shared" si="1"/>
        <v>0</v>
      </c>
    </row>
    <row r="18" spans="2:34" s="30" customFormat="1" ht="20" x14ac:dyDescent="0.35">
      <c r="B18" s="19" t="s">
        <v>564</v>
      </c>
      <c r="C18" s="26" t="s">
        <v>82</v>
      </c>
      <c r="D18" s="27">
        <v>1</v>
      </c>
      <c r="E18" s="27">
        <v>1</v>
      </c>
      <c r="F18" s="27">
        <v>1</v>
      </c>
      <c r="G18" s="27">
        <v>2</v>
      </c>
      <c r="H18" s="27">
        <v>14</v>
      </c>
      <c r="I18" s="27">
        <v>14</v>
      </c>
      <c r="J18" s="27">
        <v>14</v>
      </c>
      <c r="K18" s="27">
        <v>0</v>
      </c>
      <c r="L18" s="27">
        <v>0</v>
      </c>
      <c r="M18" s="27">
        <v>0</v>
      </c>
      <c r="N18" s="27">
        <v>10</v>
      </c>
      <c r="O18" s="27">
        <v>0</v>
      </c>
      <c r="P18" s="27">
        <v>2</v>
      </c>
      <c r="Q18" s="27">
        <v>0</v>
      </c>
      <c r="R18" s="27">
        <v>1</v>
      </c>
      <c r="S18" s="27">
        <v>0</v>
      </c>
      <c r="T18" s="27">
        <v>0</v>
      </c>
      <c r="U18" s="27">
        <v>1</v>
      </c>
      <c r="V18" s="27">
        <v>2</v>
      </c>
      <c r="W18" s="27">
        <v>0</v>
      </c>
      <c r="X18" s="27">
        <v>5</v>
      </c>
      <c r="Y18" s="27">
        <v>23</v>
      </c>
      <c r="Z18" s="27">
        <v>0</v>
      </c>
      <c r="AA18" s="27">
        <v>5</v>
      </c>
      <c r="AB18" s="27">
        <v>0</v>
      </c>
      <c r="AC18" s="27">
        <v>0</v>
      </c>
      <c r="AD18" s="27">
        <v>0</v>
      </c>
      <c r="AE18" s="28">
        <f t="shared" si="0"/>
        <v>96</v>
      </c>
      <c r="AF18" s="33"/>
      <c r="AG18" s="27">
        <v>7</v>
      </c>
      <c r="AH18" s="29">
        <f t="shared" si="1"/>
        <v>0</v>
      </c>
    </row>
    <row r="19" spans="2:34" s="30" customFormat="1" ht="20" x14ac:dyDescent="0.35">
      <c r="B19" s="19" t="s">
        <v>565</v>
      </c>
      <c r="C19" s="26" t="s">
        <v>32</v>
      </c>
      <c r="D19" s="27">
        <v>2</v>
      </c>
      <c r="E19" s="27">
        <v>2</v>
      </c>
      <c r="F19" s="27">
        <v>2</v>
      </c>
      <c r="G19" s="27">
        <v>0</v>
      </c>
      <c r="H19" s="27">
        <v>20</v>
      </c>
      <c r="I19" s="27">
        <v>20</v>
      </c>
      <c r="J19" s="27">
        <v>20</v>
      </c>
      <c r="K19" s="27">
        <v>0</v>
      </c>
      <c r="L19" s="27">
        <v>0</v>
      </c>
      <c r="M19" s="27">
        <v>0</v>
      </c>
      <c r="N19" s="27">
        <v>0</v>
      </c>
      <c r="O19" s="27">
        <v>0</v>
      </c>
      <c r="P19" s="27">
        <v>0</v>
      </c>
      <c r="Q19" s="27">
        <v>0</v>
      </c>
      <c r="R19" s="27">
        <v>0</v>
      </c>
      <c r="S19" s="27">
        <v>0</v>
      </c>
      <c r="T19" s="27">
        <v>0</v>
      </c>
      <c r="U19" s="27">
        <v>0</v>
      </c>
      <c r="V19" s="27">
        <v>3</v>
      </c>
      <c r="W19" s="27">
        <v>3</v>
      </c>
      <c r="X19" s="27">
        <v>1</v>
      </c>
      <c r="Y19" s="27">
        <v>0</v>
      </c>
      <c r="Z19" s="27">
        <v>0</v>
      </c>
      <c r="AA19" s="27">
        <v>0</v>
      </c>
      <c r="AB19" s="27">
        <v>0</v>
      </c>
      <c r="AC19" s="27">
        <v>0</v>
      </c>
      <c r="AD19" s="27">
        <v>0</v>
      </c>
      <c r="AE19" s="28">
        <f t="shared" si="0"/>
        <v>73</v>
      </c>
      <c r="AF19" s="33"/>
      <c r="AG19" s="27">
        <v>7</v>
      </c>
      <c r="AH19" s="29">
        <f t="shared" si="1"/>
        <v>0</v>
      </c>
    </row>
    <row r="20" spans="2:34" s="30" customFormat="1" ht="20" x14ac:dyDescent="0.35">
      <c r="B20" s="19" t="s">
        <v>566</v>
      </c>
      <c r="C20" s="26" t="s">
        <v>30</v>
      </c>
      <c r="D20" s="27">
        <v>1</v>
      </c>
      <c r="E20" s="27">
        <v>1</v>
      </c>
      <c r="F20" s="27">
        <v>1</v>
      </c>
      <c r="G20" s="27">
        <v>1</v>
      </c>
      <c r="H20" s="27">
        <v>3</v>
      </c>
      <c r="I20" s="27">
        <v>3</v>
      </c>
      <c r="J20" s="27">
        <v>3</v>
      </c>
      <c r="K20" s="27">
        <v>0</v>
      </c>
      <c r="L20" s="27">
        <v>0</v>
      </c>
      <c r="M20" s="27">
        <v>0</v>
      </c>
      <c r="N20" s="27">
        <v>9</v>
      </c>
      <c r="O20" s="27">
        <v>0</v>
      </c>
      <c r="P20" s="27">
        <v>0</v>
      </c>
      <c r="Q20" s="27">
        <v>0</v>
      </c>
      <c r="R20" s="27">
        <v>1</v>
      </c>
      <c r="S20" s="27">
        <v>0</v>
      </c>
      <c r="T20" s="27">
        <v>0</v>
      </c>
      <c r="U20" s="27">
        <v>0</v>
      </c>
      <c r="V20" s="27">
        <v>0</v>
      </c>
      <c r="W20" s="27">
        <v>0</v>
      </c>
      <c r="X20" s="27">
        <v>1</v>
      </c>
      <c r="Y20" s="27">
        <v>2</v>
      </c>
      <c r="Z20" s="27">
        <v>5</v>
      </c>
      <c r="AA20" s="27">
        <v>2</v>
      </c>
      <c r="AB20" s="27">
        <v>0</v>
      </c>
      <c r="AC20" s="27">
        <v>0</v>
      </c>
      <c r="AD20" s="27">
        <v>0</v>
      </c>
      <c r="AE20" s="28">
        <f t="shared" si="0"/>
        <v>33</v>
      </c>
      <c r="AF20" s="33"/>
      <c r="AG20" s="27">
        <v>7</v>
      </c>
      <c r="AH20" s="29">
        <f t="shared" si="1"/>
        <v>0</v>
      </c>
    </row>
    <row r="21" spans="2:34" s="30" customFormat="1" ht="20" x14ac:dyDescent="0.35">
      <c r="B21" s="19" t="s">
        <v>567</v>
      </c>
      <c r="C21" s="26" t="s">
        <v>55</v>
      </c>
      <c r="D21" s="27">
        <v>2</v>
      </c>
      <c r="E21" s="27">
        <v>0</v>
      </c>
      <c r="F21" s="27">
        <v>0</v>
      </c>
      <c r="G21" s="27">
        <v>0</v>
      </c>
      <c r="H21" s="27">
        <v>23</v>
      </c>
      <c r="I21" s="27">
        <v>23</v>
      </c>
      <c r="J21" s="27">
        <v>23</v>
      </c>
      <c r="K21" s="27">
        <v>0</v>
      </c>
      <c r="L21" s="27">
        <v>0</v>
      </c>
      <c r="M21" s="27">
        <v>0</v>
      </c>
      <c r="N21" s="27">
        <v>29</v>
      </c>
      <c r="O21" s="27">
        <v>0</v>
      </c>
      <c r="P21" s="27">
        <v>1</v>
      </c>
      <c r="Q21" s="27">
        <v>0</v>
      </c>
      <c r="R21" s="27">
        <v>1</v>
      </c>
      <c r="S21" s="27">
        <v>0</v>
      </c>
      <c r="T21" s="27">
        <v>0</v>
      </c>
      <c r="U21" s="27">
        <v>0</v>
      </c>
      <c r="V21" s="27">
        <v>0</v>
      </c>
      <c r="W21" s="27">
        <v>0</v>
      </c>
      <c r="X21" s="27">
        <v>5</v>
      </c>
      <c r="Y21" s="27">
        <v>0</v>
      </c>
      <c r="Z21" s="27">
        <v>38</v>
      </c>
      <c r="AA21" s="27">
        <v>0</v>
      </c>
      <c r="AB21" s="27">
        <v>0</v>
      </c>
      <c r="AC21" s="27">
        <v>0</v>
      </c>
      <c r="AD21" s="27">
        <v>0</v>
      </c>
      <c r="AE21" s="28">
        <f t="shared" si="0"/>
        <v>145</v>
      </c>
      <c r="AF21" s="33"/>
      <c r="AG21" s="27">
        <v>7</v>
      </c>
      <c r="AH21" s="29">
        <f t="shared" si="1"/>
        <v>0</v>
      </c>
    </row>
    <row r="22" spans="2:34" s="30" customFormat="1" ht="20" x14ac:dyDescent="0.35">
      <c r="B22" s="19" t="s">
        <v>568</v>
      </c>
      <c r="C22" s="26" t="s">
        <v>84</v>
      </c>
      <c r="D22" s="27">
        <v>2</v>
      </c>
      <c r="E22" s="27">
        <v>0</v>
      </c>
      <c r="F22" s="27">
        <v>0</v>
      </c>
      <c r="G22" s="27">
        <v>1</v>
      </c>
      <c r="H22" s="27">
        <v>23</v>
      </c>
      <c r="I22" s="27">
        <v>22</v>
      </c>
      <c r="J22" s="27">
        <v>22</v>
      </c>
      <c r="K22" s="27">
        <v>0</v>
      </c>
      <c r="L22" s="27">
        <v>0</v>
      </c>
      <c r="M22" s="27">
        <v>0</v>
      </c>
      <c r="N22" s="27">
        <v>32</v>
      </c>
      <c r="O22" s="27">
        <v>0</v>
      </c>
      <c r="P22" s="27">
        <v>1</v>
      </c>
      <c r="Q22" s="27">
        <v>1</v>
      </c>
      <c r="R22" s="27">
        <v>1</v>
      </c>
      <c r="S22" s="27">
        <v>0</v>
      </c>
      <c r="T22" s="27">
        <v>0</v>
      </c>
      <c r="U22" s="27">
        <v>0</v>
      </c>
      <c r="V22" s="27">
        <v>0</v>
      </c>
      <c r="W22" s="27">
        <v>0</v>
      </c>
      <c r="X22" s="27">
        <v>4</v>
      </c>
      <c r="Y22" s="27">
        <v>10</v>
      </c>
      <c r="Z22" s="27">
        <v>20</v>
      </c>
      <c r="AA22" s="27">
        <v>9</v>
      </c>
      <c r="AB22" s="27">
        <v>0</v>
      </c>
      <c r="AC22" s="27">
        <v>0</v>
      </c>
      <c r="AD22" s="27">
        <v>0</v>
      </c>
      <c r="AE22" s="28">
        <f t="shared" si="0"/>
        <v>148</v>
      </c>
      <c r="AF22" s="33"/>
      <c r="AG22" s="27">
        <v>7</v>
      </c>
      <c r="AH22" s="29">
        <f t="shared" si="1"/>
        <v>0</v>
      </c>
    </row>
    <row r="23" spans="2:34" s="30" customFormat="1" ht="20" x14ac:dyDescent="0.35">
      <c r="B23" s="19" t="s">
        <v>569</v>
      </c>
      <c r="C23" s="26" t="s">
        <v>62</v>
      </c>
      <c r="D23" s="27">
        <v>2</v>
      </c>
      <c r="E23" s="27">
        <v>0</v>
      </c>
      <c r="F23" s="27">
        <v>0</v>
      </c>
      <c r="G23" s="27">
        <v>1</v>
      </c>
      <c r="H23" s="27">
        <v>18</v>
      </c>
      <c r="I23" s="27">
        <v>13</v>
      </c>
      <c r="J23" s="27">
        <v>10</v>
      </c>
      <c r="K23" s="27">
        <v>0</v>
      </c>
      <c r="L23" s="27">
        <v>0</v>
      </c>
      <c r="M23" s="27">
        <v>0</v>
      </c>
      <c r="N23" s="27">
        <v>18</v>
      </c>
      <c r="O23" s="27">
        <v>0</v>
      </c>
      <c r="P23" s="27">
        <v>2</v>
      </c>
      <c r="Q23" s="27">
        <v>1</v>
      </c>
      <c r="R23" s="27">
        <v>1</v>
      </c>
      <c r="S23" s="27">
        <v>0</v>
      </c>
      <c r="T23" s="27">
        <v>0</v>
      </c>
      <c r="U23" s="27">
        <v>1</v>
      </c>
      <c r="V23" s="27">
        <v>3</v>
      </c>
      <c r="W23" s="27">
        <v>2</v>
      </c>
      <c r="X23" s="27">
        <v>1</v>
      </c>
      <c r="Y23" s="27">
        <v>0</v>
      </c>
      <c r="Z23" s="27">
        <v>5</v>
      </c>
      <c r="AA23" s="27">
        <v>5</v>
      </c>
      <c r="AB23" s="27">
        <v>0</v>
      </c>
      <c r="AC23" s="27">
        <v>0</v>
      </c>
      <c r="AD23" s="27">
        <v>0</v>
      </c>
      <c r="AE23" s="28">
        <f t="shared" si="0"/>
        <v>83</v>
      </c>
      <c r="AF23" s="33"/>
      <c r="AG23" s="27">
        <v>7</v>
      </c>
      <c r="AH23" s="29">
        <f t="shared" si="1"/>
        <v>0</v>
      </c>
    </row>
    <row r="24" spans="2:34" s="30" customFormat="1" ht="20" x14ac:dyDescent="0.35">
      <c r="B24" s="19" t="s">
        <v>570</v>
      </c>
      <c r="C24" s="26" t="s">
        <v>40</v>
      </c>
      <c r="D24" s="27">
        <v>1</v>
      </c>
      <c r="E24" s="27">
        <v>0</v>
      </c>
      <c r="F24" s="27">
        <v>0</v>
      </c>
      <c r="G24" s="27">
        <v>2</v>
      </c>
      <c r="H24" s="27">
        <v>6</v>
      </c>
      <c r="I24" s="27">
        <v>6</v>
      </c>
      <c r="J24" s="27">
        <v>6</v>
      </c>
      <c r="K24" s="27">
        <v>0</v>
      </c>
      <c r="L24" s="27">
        <v>0</v>
      </c>
      <c r="M24" s="27">
        <v>0</v>
      </c>
      <c r="N24" s="27">
        <v>7</v>
      </c>
      <c r="O24" s="27">
        <v>0</v>
      </c>
      <c r="P24" s="27">
        <v>2</v>
      </c>
      <c r="Q24" s="27">
        <v>1</v>
      </c>
      <c r="R24" s="27">
        <v>1</v>
      </c>
      <c r="S24" s="27">
        <v>0</v>
      </c>
      <c r="T24" s="27">
        <v>0</v>
      </c>
      <c r="U24" s="27">
        <v>1</v>
      </c>
      <c r="V24" s="27">
        <v>0</v>
      </c>
      <c r="W24" s="27">
        <v>0</v>
      </c>
      <c r="X24" s="27">
        <v>0</v>
      </c>
      <c r="Y24" s="27">
        <v>0</v>
      </c>
      <c r="Z24" s="27">
        <v>1</v>
      </c>
      <c r="AA24" s="27">
        <v>13</v>
      </c>
      <c r="AB24" s="27">
        <v>0</v>
      </c>
      <c r="AC24" s="27">
        <v>0</v>
      </c>
      <c r="AD24" s="27">
        <v>0</v>
      </c>
      <c r="AE24" s="28">
        <f t="shared" si="0"/>
        <v>47</v>
      </c>
      <c r="AF24" s="33"/>
      <c r="AG24" s="27">
        <v>7</v>
      </c>
      <c r="AH24" s="29">
        <f t="shared" si="1"/>
        <v>0</v>
      </c>
    </row>
    <row r="25" spans="2:34" s="30" customFormat="1" ht="20" x14ac:dyDescent="0.35">
      <c r="B25" s="19" t="s">
        <v>571</v>
      </c>
      <c r="C25" s="26" t="s">
        <v>46</v>
      </c>
      <c r="D25" s="27">
        <v>1</v>
      </c>
      <c r="E25" s="27">
        <v>0</v>
      </c>
      <c r="F25" s="27">
        <v>0</v>
      </c>
      <c r="G25" s="27">
        <v>0</v>
      </c>
      <c r="H25" s="27">
        <v>1</v>
      </c>
      <c r="I25" s="27">
        <v>1</v>
      </c>
      <c r="J25" s="27">
        <v>1</v>
      </c>
      <c r="K25" s="27">
        <v>0</v>
      </c>
      <c r="L25" s="27">
        <v>0</v>
      </c>
      <c r="M25" s="27">
        <v>0</v>
      </c>
      <c r="N25" s="27">
        <v>10</v>
      </c>
      <c r="O25" s="27">
        <v>3</v>
      </c>
      <c r="P25" s="27">
        <v>2</v>
      </c>
      <c r="Q25" s="27">
        <v>1</v>
      </c>
      <c r="R25" s="27">
        <v>1</v>
      </c>
      <c r="S25" s="27">
        <v>0</v>
      </c>
      <c r="T25" s="27">
        <v>0</v>
      </c>
      <c r="U25" s="27">
        <v>1</v>
      </c>
      <c r="V25" s="27">
        <v>0</v>
      </c>
      <c r="W25" s="27">
        <v>0</v>
      </c>
      <c r="X25" s="27">
        <v>0</v>
      </c>
      <c r="Y25" s="27">
        <v>0</v>
      </c>
      <c r="Z25" s="27">
        <v>0</v>
      </c>
      <c r="AA25" s="27">
        <v>20</v>
      </c>
      <c r="AB25" s="27">
        <v>1</v>
      </c>
      <c r="AC25" s="27">
        <v>3</v>
      </c>
      <c r="AD25" s="27">
        <v>0</v>
      </c>
      <c r="AE25" s="28">
        <f t="shared" si="0"/>
        <v>46</v>
      </c>
      <c r="AF25" s="33"/>
      <c r="AG25" s="27">
        <v>7</v>
      </c>
      <c r="AH25" s="29">
        <f t="shared" si="1"/>
        <v>0</v>
      </c>
    </row>
    <row r="26" spans="2:34" s="30" customFormat="1" ht="20" x14ac:dyDescent="0.35">
      <c r="B26" s="19" t="s">
        <v>572</v>
      </c>
      <c r="C26" s="26" t="s">
        <v>61</v>
      </c>
      <c r="D26" s="27">
        <v>3</v>
      </c>
      <c r="E26" s="27">
        <v>3</v>
      </c>
      <c r="F26" s="27">
        <v>3</v>
      </c>
      <c r="G26" s="27">
        <v>0</v>
      </c>
      <c r="H26" s="27">
        <v>37</v>
      </c>
      <c r="I26" s="27">
        <v>33</v>
      </c>
      <c r="J26" s="27">
        <v>30</v>
      </c>
      <c r="K26" s="27">
        <v>0</v>
      </c>
      <c r="L26" s="27">
        <v>0</v>
      </c>
      <c r="M26" s="27">
        <v>0</v>
      </c>
      <c r="N26" s="27">
        <v>14</v>
      </c>
      <c r="O26" s="27">
        <v>2</v>
      </c>
      <c r="P26" s="27">
        <v>2</v>
      </c>
      <c r="Q26" s="27">
        <v>1</v>
      </c>
      <c r="R26" s="27">
        <v>1</v>
      </c>
      <c r="S26" s="27">
        <v>1</v>
      </c>
      <c r="T26" s="27">
        <v>0</v>
      </c>
      <c r="U26" s="27">
        <v>1</v>
      </c>
      <c r="V26" s="27">
        <v>2</v>
      </c>
      <c r="W26" s="27">
        <v>2</v>
      </c>
      <c r="X26" s="27">
        <v>3</v>
      </c>
      <c r="Y26" s="27">
        <v>0</v>
      </c>
      <c r="Z26" s="27">
        <v>6</v>
      </c>
      <c r="AA26" s="27">
        <v>0</v>
      </c>
      <c r="AB26" s="27">
        <v>0</v>
      </c>
      <c r="AC26" s="27">
        <v>0</v>
      </c>
      <c r="AD26" s="27">
        <v>0</v>
      </c>
      <c r="AE26" s="28">
        <f t="shared" si="0"/>
        <v>144</v>
      </c>
      <c r="AF26" s="33"/>
      <c r="AG26" s="27">
        <v>7</v>
      </c>
      <c r="AH26" s="29">
        <f t="shared" si="1"/>
        <v>0</v>
      </c>
    </row>
    <row r="27" spans="2:34" s="30" customFormat="1" ht="20" x14ac:dyDescent="0.35">
      <c r="B27" s="19" t="s">
        <v>573</v>
      </c>
      <c r="C27" s="26" t="s">
        <v>70</v>
      </c>
      <c r="D27" s="27">
        <v>30</v>
      </c>
      <c r="E27" s="27">
        <v>23</v>
      </c>
      <c r="F27" s="27">
        <v>23</v>
      </c>
      <c r="G27" s="27">
        <v>2</v>
      </c>
      <c r="H27" s="27">
        <v>366</v>
      </c>
      <c r="I27" s="27">
        <v>366</v>
      </c>
      <c r="J27" s="27">
        <v>366</v>
      </c>
      <c r="K27" s="27">
        <v>8</v>
      </c>
      <c r="L27" s="27">
        <v>0</v>
      </c>
      <c r="M27" s="27">
        <v>0</v>
      </c>
      <c r="N27" s="27">
        <v>55</v>
      </c>
      <c r="O27" s="27">
        <v>18</v>
      </c>
      <c r="P27" s="27">
        <v>9</v>
      </c>
      <c r="Q27" s="27">
        <v>2</v>
      </c>
      <c r="R27" s="27">
        <v>3</v>
      </c>
      <c r="S27" s="27">
        <v>2</v>
      </c>
      <c r="T27" s="27">
        <v>0</v>
      </c>
      <c r="U27" s="27">
        <v>4</v>
      </c>
      <c r="V27" s="27">
        <v>7</v>
      </c>
      <c r="W27" s="27">
        <v>2</v>
      </c>
      <c r="X27" s="27">
        <v>41</v>
      </c>
      <c r="Y27" s="27">
        <v>0</v>
      </c>
      <c r="Z27" s="27">
        <v>73</v>
      </c>
      <c r="AA27" s="27">
        <v>8</v>
      </c>
      <c r="AB27" s="27">
        <v>0</v>
      </c>
      <c r="AC27" s="27">
        <v>0</v>
      </c>
      <c r="AD27" s="27">
        <v>0</v>
      </c>
      <c r="AE27" s="28">
        <f t="shared" si="0"/>
        <v>1408</v>
      </c>
      <c r="AF27" s="33"/>
      <c r="AG27" s="27">
        <v>7</v>
      </c>
      <c r="AH27" s="29">
        <f t="shared" si="1"/>
        <v>0</v>
      </c>
    </row>
    <row r="28" spans="2:34" s="30" customFormat="1" ht="20" x14ac:dyDescent="0.35">
      <c r="B28" s="19" t="s">
        <v>574</v>
      </c>
      <c r="C28" s="26" t="s">
        <v>71</v>
      </c>
      <c r="D28" s="27">
        <v>15</v>
      </c>
      <c r="E28" s="27">
        <v>12</v>
      </c>
      <c r="F28" s="27">
        <v>12</v>
      </c>
      <c r="G28" s="27">
        <v>0</v>
      </c>
      <c r="H28" s="27">
        <v>113</v>
      </c>
      <c r="I28" s="27">
        <v>113</v>
      </c>
      <c r="J28" s="27">
        <v>113</v>
      </c>
      <c r="K28" s="27">
        <v>3</v>
      </c>
      <c r="L28" s="27">
        <v>0</v>
      </c>
      <c r="M28" s="27">
        <v>2</v>
      </c>
      <c r="N28" s="27">
        <v>42</v>
      </c>
      <c r="O28" s="27">
        <v>18</v>
      </c>
      <c r="P28" s="27">
        <v>7</v>
      </c>
      <c r="Q28" s="27">
        <v>3</v>
      </c>
      <c r="R28" s="27">
        <v>2</v>
      </c>
      <c r="S28" s="27">
        <v>2</v>
      </c>
      <c r="T28" s="27">
        <v>0</v>
      </c>
      <c r="U28" s="27">
        <v>3</v>
      </c>
      <c r="V28" s="27">
        <v>0</v>
      </c>
      <c r="W28" s="27">
        <v>2</v>
      </c>
      <c r="X28" s="27">
        <v>42</v>
      </c>
      <c r="Y28" s="27">
        <v>0</v>
      </c>
      <c r="Z28" s="27">
        <v>13</v>
      </c>
      <c r="AA28" s="27">
        <v>0</v>
      </c>
      <c r="AB28" s="27">
        <v>0</v>
      </c>
      <c r="AC28" s="27">
        <v>0</v>
      </c>
      <c r="AD28" s="27">
        <v>0</v>
      </c>
      <c r="AE28" s="28">
        <f t="shared" si="0"/>
        <v>517</v>
      </c>
      <c r="AF28" s="33"/>
      <c r="AG28" s="27">
        <v>7</v>
      </c>
      <c r="AH28" s="29">
        <f t="shared" si="1"/>
        <v>0</v>
      </c>
    </row>
    <row r="29" spans="2:34" s="30" customFormat="1" ht="20" x14ac:dyDescent="0.35">
      <c r="B29" s="19" t="s">
        <v>575</v>
      </c>
      <c r="C29" s="26" t="s">
        <v>39</v>
      </c>
      <c r="D29" s="27">
        <v>1</v>
      </c>
      <c r="E29" s="27">
        <v>1</v>
      </c>
      <c r="F29" s="27">
        <v>1</v>
      </c>
      <c r="G29" s="27">
        <v>1</v>
      </c>
      <c r="H29" s="27">
        <v>4</v>
      </c>
      <c r="I29" s="27">
        <v>4</v>
      </c>
      <c r="J29" s="27">
        <v>4</v>
      </c>
      <c r="K29" s="27">
        <v>0</v>
      </c>
      <c r="L29" s="27">
        <v>0</v>
      </c>
      <c r="M29" s="27">
        <v>0</v>
      </c>
      <c r="N29" s="27">
        <v>4</v>
      </c>
      <c r="O29" s="27">
        <v>0</v>
      </c>
      <c r="P29" s="27">
        <v>1</v>
      </c>
      <c r="Q29" s="27">
        <v>0</v>
      </c>
      <c r="R29" s="27">
        <v>0</v>
      </c>
      <c r="S29" s="27">
        <v>0</v>
      </c>
      <c r="T29" s="27">
        <v>1</v>
      </c>
      <c r="U29" s="27">
        <v>0</v>
      </c>
      <c r="V29" s="27">
        <v>1</v>
      </c>
      <c r="W29" s="27">
        <v>1</v>
      </c>
      <c r="X29" s="27">
        <v>4</v>
      </c>
      <c r="Y29" s="27">
        <v>3</v>
      </c>
      <c r="Z29" s="27">
        <v>0</v>
      </c>
      <c r="AA29" s="27">
        <v>6</v>
      </c>
      <c r="AB29" s="27">
        <v>0</v>
      </c>
      <c r="AC29" s="27">
        <v>0</v>
      </c>
      <c r="AD29" s="27">
        <v>0</v>
      </c>
      <c r="AE29" s="28">
        <f t="shared" si="0"/>
        <v>37</v>
      </c>
      <c r="AF29" s="33"/>
      <c r="AG29" s="27">
        <v>7</v>
      </c>
      <c r="AH29" s="29">
        <f t="shared" si="1"/>
        <v>0</v>
      </c>
    </row>
    <row r="30" spans="2:34" s="30" customFormat="1" ht="20" x14ac:dyDescent="0.35">
      <c r="B30" s="19" t="s">
        <v>576</v>
      </c>
      <c r="C30" s="26" t="s">
        <v>34</v>
      </c>
      <c r="D30" s="27">
        <v>14</v>
      </c>
      <c r="E30" s="27">
        <v>12</v>
      </c>
      <c r="F30" s="27">
        <v>13</v>
      </c>
      <c r="G30" s="27">
        <v>1</v>
      </c>
      <c r="H30" s="27">
        <v>143</v>
      </c>
      <c r="I30" s="27">
        <v>143</v>
      </c>
      <c r="J30" s="27">
        <v>143</v>
      </c>
      <c r="K30" s="27">
        <v>0</v>
      </c>
      <c r="L30" s="27">
        <v>0</v>
      </c>
      <c r="M30" s="27">
        <v>0</v>
      </c>
      <c r="N30" s="27">
        <v>72</v>
      </c>
      <c r="O30" s="27">
        <v>0</v>
      </c>
      <c r="P30" s="27">
        <v>17</v>
      </c>
      <c r="Q30" s="27">
        <v>1</v>
      </c>
      <c r="R30" s="27">
        <v>2</v>
      </c>
      <c r="S30" s="27">
        <v>3</v>
      </c>
      <c r="T30" s="27">
        <v>11</v>
      </c>
      <c r="U30" s="27">
        <v>3</v>
      </c>
      <c r="V30" s="27">
        <v>14</v>
      </c>
      <c r="W30" s="27">
        <v>5</v>
      </c>
      <c r="X30" s="27">
        <v>14</v>
      </c>
      <c r="Y30" s="27">
        <v>16</v>
      </c>
      <c r="Z30" s="27">
        <v>81</v>
      </c>
      <c r="AA30" s="27">
        <v>0</v>
      </c>
      <c r="AB30" s="27">
        <v>0</v>
      </c>
      <c r="AC30" s="27">
        <v>0</v>
      </c>
      <c r="AD30" s="27">
        <v>0</v>
      </c>
      <c r="AE30" s="28">
        <f t="shared" si="0"/>
        <v>708</v>
      </c>
      <c r="AF30" s="33"/>
      <c r="AG30" s="27">
        <v>7</v>
      </c>
      <c r="AH30" s="29">
        <f t="shared" si="1"/>
        <v>0</v>
      </c>
    </row>
    <row r="31" spans="2:34" s="30" customFormat="1" ht="20" x14ac:dyDescent="0.35">
      <c r="B31" s="19" t="s">
        <v>577</v>
      </c>
      <c r="C31" s="26" t="s">
        <v>51</v>
      </c>
      <c r="D31" s="27">
        <v>14</v>
      </c>
      <c r="E31" s="27">
        <v>12</v>
      </c>
      <c r="F31" s="27">
        <v>10</v>
      </c>
      <c r="G31" s="27">
        <v>0</v>
      </c>
      <c r="H31" s="27">
        <v>153</v>
      </c>
      <c r="I31" s="27">
        <v>153</v>
      </c>
      <c r="J31" s="27">
        <v>153</v>
      </c>
      <c r="K31" s="27">
        <v>12</v>
      </c>
      <c r="L31" s="27">
        <v>3</v>
      </c>
      <c r="M31" s="27">
        <v>0</v>
      </c>
      <c r="N31" s="27">
        <v>58</v>
      </c>
      <c r="O31" s="27">
        <v>25</v>
      </c>
      <c r="P31" s="27">
        <v>32</v>
      </c>
      <c r="Q31" s="27">
        <v>2</v>
      </c>
      <c r="R31" s="27">
        <v>2</v>
      </c>
      <c r="S31" s="27">
        <v>3</v>
      </c>
      <c r="T31" s="27">
        <v>0</v>
      </c>
      <c r="U31" s="27">
        <v>0</v>
      </c>
      <c r="V31" s="27">
        <v>0</v>
      </c>
      <c r="W31" s="27">
        <v>18</v>
      </c>
      <c r="X31" s="27">
        <v>16</v>
      </c>
      <c r="Y31" s="27">
        <v>0</v>
      </c>
      <c r="Z31" s="27">
        <v>4</v>
      </c>
      <c r="AA31" s="27">
        <v>18</v>
      </c>
      <c r="AB31" s="27">
        <v>0</v>
      </c>
      <c r="AC31" s="27">
        <v>0</v>
      </c>
      <c r="AD31" s="27">
        <v>0</v>
      </c>
      <c r="AE31" s="28">
        <f t="shared" si="0"/>
        <v>688</v>
      </c>
      <c r="AF31" s="33"/>
      <c r="AG31" s="27">
        <v>7</v>
      </c>
      <c r="AH31" s="29">
        <f t="shared" si="1"/>
        <v>0</v>
      </c>
    </row>
    <row r="32" spans="2:34" s="30" customFormat="1" ht="20" x14ac:dyDescent="0.35">
      <c r="B32" s="19" t="s">
        <v>578</v>
      </c>
      <c r="C32" s="26" t="s">
        <v>64</v>
      </c>
      <c r="D32" s="27">
        <v>11</v>
      </c>
      <c r="E32" s="27">
        <v>11</v>
      </c>
      <c r="F32" s="27">
        <v>11</v>
      </c>
      <c r="G32" s="27">
        <v>0</v>
      </c>
      <c r="H32" s="27">
        <v>201</v>
      </c>
      <c r="I32" s="27">
        <v>192</v>
      </c>
      <c r="J32" s="27">
        <v>192</v>
      </c>
      <c r="K32" s="27">
        <v>3</v>
      </c>
      <c r="L32" s="27">
        <v>0</v>
      </c>
      <c r="M32" s="27">
        <v>4</v>
      </c>
      <c r="N32" s="27">
        <v>0</v>
      </c>
      <c r="O32" s="27">
        <v>44</v>
      </c>
      <c r="P32" s="27">
        <v>2</v>
      </c>
      <c r="Q32" s="27">
        <v>0</v>
      </c>
      <c r="R32" s="27">
        <v>1</v>
      </c>
      <c r="S32" s="27">
        <v>0</v>
      </c>
      <c r="T32" s="27">
        <v>0</v>
      </c>
      <c r="U32" s="27">
        <v>0</v>
      </c>
      <c r="V32" s="27">
        <v>2</v>
      </c>
      <c r="W32" s="27">
        <v>2</v>
      </c>
      <c r="X32" s="27">
        <v>21</v>
      </c>
      <c r="Y32" s="27">
        <v>0</v>
      </c>
      <c r="Z32" s="27">
        <v>0</v>
      </c>
      <c r="AA32" s="27">
        <v>0</v>
      </c>
      <c r="AB32" s="27">
        <v>0</v>
      </c>
      <c r="AC32" s="27">
        <v>0</v>
      </c>
      <c r="AD32" s="27">
        <v>8</v>
      </c>
      <c r="AE32" s="28">
        <f t="shared" si="0"/>
        <v>705</v>
      </c>
      <c r="AF32" s="33"/>
      <c r="AG32" s="27">
        <v>7</v>
      </c>
      <c r="AH32" s="29">
        <f t="shared" si="1"/>
        <v>0</v>
      </c>
    </row>
    <row r="33" spans="2:34" s="30" customFormat="1" ht="20" x14ac:dyDescent="0.35">
      <c r="B33" s="19" t="s">
        <v>579</v>
      </c>
      <c r="C33" s="26" t="s">
        <v>42</v>
      </c>
      <c r="D33" s="27">
        <v>4</v>
      </c>
      <c r="E33" s="27">
        <v>4</v>
      </c>
      <c r="F33" s="27">
        <v>4</v>
      </c>
      <c r="G33" s="27">
        <v>0</v>
      </c>
      <c r="H33" s="27">
        <v>154</v>
      </c>
      <c r="I33" s="27">
        <v>154</v>
      </c>
      <c r="J33" s="27">
        <v>154</v>
      </c>
      <c r="K33" s="27">
        <v>9</v>
      </c>
      <c r="L33" s="27">
        <v>0</v>
      </c>
      <c r="M33" s="27">
        <v>7</v>
      </c>
      <c r="N33" s="27">
        <v>69</v>
      </c>
      <c r="O33" s="27">
        <v>0</v>
      </c>
      <c r="P33" s="27">
        <v>2</v>
      </c>
      <c r="Q33" s="27">
        <v>0</v>
      </c>
      <c r="R33" s="27">
        <v>2</v>
      </c>
      <c r="S33" s="27">
        <v>0</v>
      </c>
      <c r="T33" s="27">
        <v>0</v>
      </c>
      <c r="U33" s="27">
        <v>0</v>
      </c>
      <c r="V33" s="27">
        <v>2</v>
      </c>
      <c r="W33" s="27">
        <v>2</v>
      </c>
      <c r="X33" s="27">
        <v>10</v>
      </c>
      <c r="Y33" s="27">
        <v>0</v>
      </c>
      <c r="Z33" s="27">
        <v>0</v>
      </c>
      <c r="AA33" s="27">
        <v>0</v>
      </c>
      <c r="AB33" s="27">
        <v>0</v>
      </c>
      <c r="AC33" s="27">
        <v>0</v>
      </c>
      <c r="AD33" s="27">
        <v>10</v>
      </c>
      <c r="AE33" s="28">
        <f t="shared" si="0"/>
        <v>587</v>
      </c>
      <c r="AF33" s="33"/>
      <c r="AG33" s="27">
        <v>7</v>
      </c>
      <c r="AH33" s="29">
        <f t="shared" si="1"/>
        <v>0</v>
      </c>
    </row>
    <row r="34" spans="2:34" s="30" customFormat="1" ht="20" x14ac:dyDescent="0.35">
      <c r="B34" s="19" t="s">
        <v>580</v>
      </c>
      <c r="C34" s="26" t="s">
        <v>47</v>
      </c>
      <c r="D34" s="27">
        <v>1</v>
      </c>
      <c r="E34" s="27">
        <v>0</v>
      </c>
      <c r="F34" s="27">
        <v>0</v>
      </c>
      <c r="G34" s="27">
        <v>0</v>
      </c>
      <c r="H34" s="27">
        <v>1</v>
      </c>
      <c r="I34" s="27">
        <v>0</v>
      </c>
      <c r="J34" s="27">
        <v>0</v>
      </c>
      <c r="K34" s="27">
        <v>0</v>
      </c>
      <c r="L34" s="27">
        <v>0</v>
      </c>
      <c r="M34" s="27">
        <v>0</v>
      </c>
      <c r="N34" s="27">
        <v>2</v>
      </c>
      <c r="O34" s="27">
        <v>0</v>
      </c>
      <c r="P34" s="27">
        <v>0</v>
      </c>
      <c r="Q34" s="27">
        <v>0</v>
      </c>
      <c r="R34" s="27">
        <v>0</v>
      </c>
      <c r="S34" s="27">
        <v>0</v>
      </c>
      <c r="T34" s="27">
        <v>0</v>
      </c>
      <c r="U34" s="27">
        <v>0</v>
      </c>
      <c r="V34" s="27">
        <v>0</v>
      </c>
      <c r="W34" s="27">
        <v>0</v>
      </c>
      <c r="X34" s="27">
        <v>0</v>
      </c>
      <c r="Y34" s="27">
        <v>0</v>
      </c>
      <c r="Z34" s="27">
        <v>0</v>
      </c>
      <c r="AA34" s="27">
        <v>0</v>
      </c>
      <c r="AB34" s="27">
        <v>0</v>
      </c>
      <c r="AC34" s="27">
        <v>0</v>
      </c>
      <c r="AD34" s="27">
        <v>0</v>
      </c>
      <c r="AE34" s="28">
        <f t="shared" si="0"/>
        <v>4</v>
      </c>
      <c r="AF34" s="33"/>
      <c r="AG34" s="27">
        <v>7</v>
      </c>
      <c r="AH34" s="29">
        <f t="shared" si="1"/>
        <v>0</v>
      </c>
    </row>
    <row r="35" spans="2:34" s="30" customFormat="1" ht="20" x14ac:dyDescent="0.35">
      <c r="B35" s="19" t="s">
        <v>581</v>
      </c>
      <c r="C35" s="26" t="s">
        <v>36</v>
      </c>
      <c r="D35" s="27">
        <v>1</v>
      </c>
      <c r="E35" s="27">
        <v>0</v>
      </c>
      <c r="F35" s="27">
        <v>0</v>
      </c>
      <c r="G35" s="27">
        <v>0</v>
      </c>
      <c r="H35" s="27">
        <v>1</v>
      </c>
      <c r="I35" s="27">
        <v>0</v>
      </c>
      <c r="J35" s="27">
        <v>0</v>
      </c>
      <c r="K35" s="27">
        <v>0</v>
      </c>
      <c r="L35" s="27">
        <v>0</v>
      </c>
      <c r="M35" s="27">
        <v>0</v>
      </c>
      <c r="N35" s="27">
        <v>2</v>
      </c>
      <c r="O35" s="27">
        <v>0</v>
      </c>
      <c r="P35" s="27">
        <v>0</v>
      </c>
      <c r="Q35" s="27">
        <v>0</v>
      </c>
      <c r="R35" s="27">
        <v>0</v>
      </c>
      <c r="S35" s="27">
        <v>0</v>
      </c>
      <c r="T35" s="27">
        <v>0</v>
      </c>
      <c r="U35" s="27">
        <v>0</v>
      </c>
      <c r="V35" s="27">
        <v>0</v>
      </c>
      <c r="W35" s="27">
        <v>0</v>
      </c>
      <c r="X35" s="27">
        <v>0</v>
      </c>
      <c r="Y35" s="27">
        <v>0</v>
      </c>
      <c r="Z35" s="27">
        <v>0</v>
      </c>
      <c r="AA35" s="27">
        <v>0</v>
      </c>
      <c r="AB35" s="27">
        <v>0</v>
      </c>
      <c r="AC35" s="27">
        <v>0</v>
      </c>
      <c r="AD35" s="27">
        <v>0</v>
      </c>
      <c r="AE35" s="28">
        <f t="shared" si="0"/>
        <v>4</v>
      </c>
      <c r="AF35" s="33"/>
      <c r="AG35" s="27">
        <v>7</v>
      </c>
      <c r="AH35" s="29">
        <f t="shared" si="1"/>
        <v>0</v>
      </c>
    </row>
    <row r="36" spans="2:34" s="30" customFormat="1" ht="20" x14ac:dyDescent="0.35">
      <c r="B36" s="19" t="s">
        <v>582</v>
      </c>
      <c r="C36" s="26" t="s">
        <v>54</v>
      </c>
      <c r="D36" s="27">
        <v>3</v>
      </c>
      <c r="E36" s="27">
        <v>0</v>
      </c>
      <c r="F36" s="27">
        <v>0</v>
      </c>
      <c r="G36" s="27">
        <v>0</v>
      </c>
      <c r="H36" s="27">
        <v>3</v>
      </c>
      <c r="I36" s="27">
        <v>0</v>
      </c>
      <c r="J36" s="27">
        <v>0</v>
      </c>
      <c r="K36" s="27">
        <v>0</v>
      </c>
      <c r="L36" s="27">
        <v>0</v>
      </c>
      <c r="M36" s="27">
        <v>0</v>
      </c>
      <c r="N36" s="27">
        <v>6</v>
      </c>
      <c r="O36" s="27">
        <v>0</v>
      </c>
      <c r="P36" s="27">
        <v>0</v>
      </c>
      <c r="Q36" s="27">
        <v>0</v>
      </c>
      <c r="R36" s="27">
        <v>0</v>
      </c>
      <c r="S36" s="27">
        <v>0</v>
      </c>
      <c r="T36" s="27">
        <v>0</v>
      </c>
      <c r="U36" s="27">
        <v>0</v>
      </c>
      <c r="V36" s="27">
        <v>0</v>
      </c>
      <c r="W36" s="27">
        <v>0</v>
      </c>
      <c r="X36" s="27">
        <v>0</v>
      </c>
      <c r="Y36" s="27">
        <v>0</v>
      </c>
      <c r="Z36" s="27">
        <v>0</v>
      </c>
      <c r="AA36" s="27">
        <v>0</v>
      </c>
      <c r="AB36" s="27">
        <v>0</v>
      </c>
      <c r="AC36" s="27">
        <v>0</v>
      </c>
      <c r="AD36" s="27">
        <v>0</v>
      </c>
      <c r="AE36" s="28">
        <f t="shared" ref="AE36:AE67" si="2">SUM(D36:AD36)</f>
        <v>12</v>
      </c>
      <c r="AF36" s="33"/>
      <c r="AG36" s="27">
        <v>7</v>
      </c>
      <c r="AH36" s="29">
        <f t="shared" si="1"/>
        <v>0</v>
      </c>
    </row>
    <row r="37" spans="2:34" s="30" customFormat="1" ht="20" x14ac:dyDescent="0.35">
      <c r="B37" s="19" t="s">
        <v>583</v>
      </c>
      <c r="C37" s="26" t="s">
        <v>59</v>
      </c>
      <c r="D37" s="27">
        <v>1</v>
      </c>
      <c r="E37" s="27">
        <v>0</v>
      </c>
      <c r="F37" s="27">
        <v>0</v>
      </c>
      <c r="G37" s="27">
        <v>0</v>
      </c>
      <c r="H37" s="27">
        <v>1</v>
      </c>
      <c r="I37" s="27">
        <v>0</v>
      </c>
      <c r="J37" s="27">
        <v>0</v>
      </c>
      <c r="K37" s="27">
        <v>0</v>
      </c>
      <c r="L37" s="27">
        <v>0</v>
      </c>
      <c r="M37" s="27">
        <v>0</v>
      </c>
      <c r="N37" s="27">
        <v>2</v>
      </c>
      <c r="O37" s="27">
        <v>0</v>
      </c>
      <c r="P37" s="27">
        <v>0</v>
      </c>
      <c r="Q37" s="27">
        <v>0</v>
      </c>
      <c r="R37" s="27">
        <v>0</v>
      </c>
      <c r="S37" s="27">
        <v>0</v>
      </c>
      <c r="T37" s="27">
        <v>0</v>
      </c>
      <c r="U37" s="27">
        <v>0</v>
      </c>
      <c r="V37" s="27">
        <v>0</v>
      </c>
      <c r="W37" s="27">
        <v>0</v>
      </c>
      <c r="X37" s="27">
        <v>0</v>
      </c>
      <c r="Y37" s="27">
        <v>0</v>
      </c>
      <c r="Z37" s="27">
        <v>0</v>
      </c>
      <c r="AA37" s="27">
        <v>0</v>
      </c>
      <c r="AB37" s="27">
        <v>0</v>
      </c>
      <c r="AC37" s="27">
        <v>0</v>
      </c>
      <c r="AD37" s="27">
        <v>0</v>
      </c>
      <c r="AE37" s="28">
        <f t="shared" si="2"/>
        <v>4</v>
      </c>
      <c r="AF37" s="33"/>
      <c r="AG37" s="27">
        <v>7</v>
      </c>
      <c r="AH37" s="29">
        <f t="shared" si="1"/>
        <v>0</v>
      </c>
    </row>
    <row r="38" spans="2:34" s="30" customFormat="1" ht="20" x14ac:dyDescent="0.35">
      <c r="B38" s="19" t="s">
        <v>584</v>
      </c>
      <c r="C38" s="26" t="s">
        <v>67</v>
      </c>
      <c r="D38" s="27">
        <v>1</v>
      </c>
      <c r="E38" s="27">
        <v>0</v>
      </c>
      <c r="F38" s="27">
        <v>0</v>
      </c>
      <c r="G38" s="27">
        <v>0</v>
      </c>
      <c r="H38" s="27">
        <v>1</v>
      </c>
      <c r="I38" s="27">
        <v>0</v>
      </c>
      <c r="J38" s="27">
        <v>0</v>
      </c>
      <c r="K38" s="27">
        <v>0</v>
      </c>
      <c r="L38" s="27">
        <v>0</v>
      </c>
      <c r="M38" s="27">
        <v>0</v>
      </c>
      <c r="N38" s="27">
        <v>2</v>
      </c>
      <c r="O38" s="27">
        <v>0</v>
      </c>
      <c r="P38" s="27">
        <v>0</v>
      </c>
      <c r="Q38" s="27">
        <v>0</v>
      </c>
      <c r="R38" s="27">
        <v>0</v>
      </c>
      <c r="S38" s="27">
        <v>0</v>
      </c>
      <c r="T38" s="27">
        <v>0</v>
      </c>
      <c r="U38" s="27">
        <v>0</v>
      </c>
      <c r="V38" s="27">
        <v>0</v>
      </c>
      <c r="W38" s="27">
        <v>0</v>
      </c>
      <c r="X38" s="27">
        <v>0</v>
      </c>
      <c r="Y38" s="27">
        <v>0</v>
      </c>
      <c r="Z38" s="27">
        <v>0</v>
      </c>
      <c r="AA38" s="27">
        <v>0</v>
      </c>
      <c r="AB38" s="27">
        <v>0</v>
      </c>
      <c r="AC38" s="27">
        <v>0</v>
      </c>
      <c r="AD38" s="27">
        <v>0</v>
      </c>
      <c r="AE38" s="28">
        <f t="shared" si="2"/>
        <v>4</v>
      </c>
      <c r="AF38" s="33"/>
      <c r="AG38" s="27">
        <v>7</v>
      </c>
      <c r="AH38" s="29">
        <f t="shared" si="1"/>
        <v>0</v>
      </c>
    </row>
    <row r="39" spans="2:34" s="30" customFormat="1" ht="20" x14ac:dyDescent="0.35">
      <c r="B39" s="19" t="s">
        <v>585</v>
      </c>
      <c r="C39" s="26" t="s">
        <v>73</v>
      </c>
      <c r="D39" s="27">
        <v>1</v>
      </c>
      <c r="E39" s="27">
        <v>0</v>
      </c>
      <c r="F39" s="27">
        <v>0</v>
      </c>
      <c r="G39" s="27">
        <v>0</v>
      </c>
      <c r="H39" s="27">
        <v>1</v>
      </c>
      <c r="I39" s="27">
        <v>0</v>
      </c>
      <c r="J39" s="27">
        <v>0</v>
      </c>
      <c r="K39" s="27">
        <v>0</v>
      </c>
      <c r="L39" s="27">
        <v>0</v>
      </c>
      <c r="M39" s="27">
        <v>0</v>
      </c>
      <c r="N39" s="27">
        <v>2</v>
      </c>
      <c r="O39" s="27">
        <v>0</v>
      </c>
      <c r="P39" s="27">
        <v>0</v>
      </c>
      <c r="Q39" s="27">
        <v>0</v>
      </c>
      <c r="R39" s="27">
        <v>0</v>
      </c>
      <c r="S39" s="27">
        <v>0</v>
      </c>
      <c r="T39" s="27">
        <v>0</v>
      </c>
      <c r="U39" s="27">
        <v>0</v>
      </c>
      <c r="V39" s="27">
        <v>0</v>
      </c>
      <c r="W39" s="27">
        <v>0</v>
      </c>
      <c r="X39" s="27">
        <v>0</v>
      </c>
      <c r="Y39" s="27">
        <v>0</v>
      </c>
      <c r="Z39" s="27">
        <v>0</v>
      </c>
      <c r="AA39" s="27">
        <v>0</v>
      </c>
      <c r="AB39" s="27">
        <v>0</v>
      </c>
      <c r="AC39" s="27">
        <v>0</v>
      </c>
      <c r="AD39" s="27">
        <v>0</v>
      </c>
      <c r="AE39" s="28">
        <f t="shared" si="2"/>
        <v>4</v>
      </c>
      <c r="AF39" s="33"/>
      <c r="AG39" s="27">
        <v>7</v>
      </c>
      <c r="AH39" s="29">
        <f t="shared" si="1"/>
        <v>0</v>
      </c>
    </row>
    <row r="40" spans="2:34" s="30" customFormat="1" ht="20" x14ac:dyDescent="0.35">
      <c r="B40" s="19" t="s">
        <v>586</v>
      </c>
      <c r="C40" s="26" t="s">
        <v>75</v>
      </c>
      <c r="D40" s="27">
        <v>1</v>
      </c>
      <c r="E40" s="27">
        <v>0</v>
      </c>
      <c r="F40" s="27">
        <v>0</v>
      </c>
      <c r="G40" s="27">
        <v>0</v>
      </c>
      <c r="H40" s="27">
        <v>1</v>
      </c>
      <c r="I40" s="27">
        <v>0</v>
      </c>
      <c r="J40" s="27">
        <v>0</v>
      </c>
      <c r="K40" s="27">
        <v>0</v>
      </c>
      <c r="L40" s="27">
        <v>0</v>
      </c>
      <c r="M40" s="27">
        <v>0</v>
      </c>
      <c r="N40" s="27">
        <v>2</v>
      </c>
      <c r="O40" s="27">
        <v>0</v>
      </c>
      <c r="P40" s="27">
        <v>0</v>
      </c>
      <c r="Q40" s="27">
        <v>0</v>
      </c>
      <c r="R40" s="27">
        <v>0</v>
      </c>
      <c r="S40" s="27">
        <v>0</v>
      </c>
      <c r="T40" s="27">
        <v>0</v>
      </c>
      <c r="U40" s="27">
        <v>0</v>
      </c>
      <c r="V40" s="27">
        <v>0</v>
      </c>
      <c r="W40" s="27">
        <v>0</v>
      </c>
      <c r="X40" s="27">
        <v>0</v>
      </c>
      <c r="Y40" s="27">
        <v>0</v>
      </c>
      <c r="Z40" s="27">
        <v>0</v>
      </c>
      <c r="AA40" s="27">
        <v>0</v>
      </c>
      <c r="AB40" s="27">
        <v>0</v>
      </c>
      <c r="AC40" s="27">
        <v>0</v>
      </c>
      <c r="AD40" s="27">
        <v>0</v>
      </c>
      <c r="AE40" s="28">
        <f t="shared" si="2"/>
        <v>4</v>
      </c>
      <c r="AF40" s="33"/>
      <c r="AG40" s="27">
        <v>7</v>
      </c>
      <c r="AH40" s="29">
        <f t="shared" si="1"/>
        <v>0</v>
      </c>
    </row>
    <row r="41" spans="2:34" s="30" customFormat="1" ht="20" x14ac:dyDescent="0.35">
      <c r="B41" s="19" t="s">
        <v>587</v>
      </c>
      <c r="C41" s="26" t="s">
        <v>69</v>
      </c>
      <c r="D41" s="27">
        <v>1</v>
      </c>
      <c r="E41" s="27">
        <v>0</v>
      </c>
      <c r="F41" s="27">
        <v>0</v>
      </c>
      <c r="G41" s="27">
        <v>0</v>
      </c>
      <c r="H41" s="27">
        <v>1</v>
      </c>
      <c r="I41" s="27">
        <v>0</v>
      </c>
      <c r="J41" s="27">
        <v>0</v>
      </c>
      <c r="K41" s="27">
        <v>0</v>
      </c>
      <c r="L41" s="27">
        <v>0</v>
      </c>
      <c r="M41" s="27">
        <v>0</v>
      </c>
      <c r="N41" s="27">
        <v>2</v>
      </c>
      <c r="O41" s="27">
        <v>0</v>
      </c>
      <c r="P41" s="27">
        <v>0</v>
      </c>
      <c r="Q41" s="27">
        <v>0</v>
      </c>
      <c r="R41" s="27">
        <v>0</v>
      </c>
      <c r="S41" s="27">
        <v>0</v>
      </c>
      <c r="T41" s="27">
        <v>0</v>
      </c>
      <c r="U41" s="27">
        <v>0</v>
      </c>
      <c r="V41" s="27">
        <v>0</v>
      </c>
      <c r="W41" s="27">
        <v>0</v>
      </c>
      <c r="X41" s="27">
        <v>0</v>
      </c>
      <c r="Y41" s="27">
        <v>0</v>
      </c>
      <c r="Z41" s="27">
        <v>0</v>
      </c>
      <c r="AA41" s="27">
        <v>0</v>
      </c>
      <c r="AB41" s="27">
        <v>0</v>
      </c>
      <c r="AC41" s="27">
        <v>0</v>
      </c>
      <c r="AD41" s="27">
        <v>0</v>
      </c>
      <c r="AE41" s="28">
        <f t="shared" si="2"/>
        <v>4</v>
      </c>
      <c r="AF41" s="33"/>
      <c r="AG41" s="27">
        <v>7</v>
      </c>
      <c r="AH41" s="29">
        <f t="shared" si="1"/>
        <v>0</v>
      </c>
    </row>
    <row r="42" spans="2:34" s="30" customFormat="1" ht="20" x14ac:dyDescent="0.35">
      <c r="B42" s="19" t="s">
        <v>588</v>
      </c>
      <c r="C42" s="26" t="s">
        <v>43</v>
      </c>
      <c r="D42" s="27">
        <v>1</v>
      </c>
      <c r="E42" s="27">
        <v>0</v>
      </c>
      <c r="F42" s="27">
        <v>0</v>
      </c>
      <c r="G42" s="27">
        <v>0</v>
      </c>
      <c r="H42" s="27">
        <v>1</v>
      </c>
      <c r="I42" s="27">
        <v>0</v>
      </c>
      <c r="J42" s="27">
        <v>0</v>
      </c>
      <c r="K42" s="27">
        <v>0</v>
      </c>
      <c r="L42" s="27">
        <v>0</v>
      </c>
      <c r="M42" s="27">
        <v>0</v>
      </c>
      <c r="N42" s="27">
        <v>2</v>
      </c>
      <c r="O42" s="27">
        <v>0</v>
      </c>
      <c r="P42" s="27">
        <v>0</v>
      </c>
      <c r="Q42" s="27">
        <v>0</v>
      </c>
      <c r="R42" s="27">
        <v>0</v>
      </c>
      <c r="S42" s="27">
        <v>0</v>
      </c>
      <c r="T42" s="27">
        <v>0</v>
      </c>
      <c r="U42" s="27">
        <v>0</v>
      </c>
      <c r="V42" s="27">
        <v>0</v>
      </c>
      <c r="W42" s="27">
        <v>0</v>
      </c>
      <c r="X42" s="27">
        <v>0</v>
      </c>
      <c r="Y42" s="27">
        <v>0</v>
      </c>
      <c r="Z42" s="27">
        <v>0</v>
      </c>
      <c r="AA42" s="27">
        <v>0</v>
      </c>
      <c r="AB42" s="27">
        <v>0</v>
      </c>
      <c r="AC42" s="27">
        <v>0</v>
      </c>
      <c r="AD42" s="27">
        <v>0</v>
      </c>
      <c r="AE42" s="28">
        <f t="shared" si="2"/>
        <v>4</v>
      </c>
      <c r="AF42" s="33"/>
      <c r="AG42" s="27">
        <v>7</v>
      </c>
      <c r="AH42" s="29">
        <f t="shared" si="1"/>
        <v>0</v>
      </c>
    </row>
    <row r="43" spans="2:34" s="30" customFormat="1" ht="20" x14ac:dyDescent="0.35">
      <c r="B43" s="19" t="s">
        <v>589</v>
      </c>
      <c r="C43" s="26" t="s">
        <v>74</v>
      </c>
      <c r="D43" s="27">
        <v>3</v>
      </c>
      <c r="E43" s="27">
        <v>3</v>
      </c>
      <c r="F43" s="27">
        <v>3</v>
      </c>
      <c r="G43" s="27">
        <v>0</v>
      </c>
      <c r="H43" s="27">
        <v>31</v>
      </c>
      <c r="I43" s="27">
        <v>31</v>
      </c>
      <c r="J43" s="27">
        <v>31</v>
      </c>
      <c r="K43" s="27">
        <v>0</v>
      </c>
      <c r="L43" s="27">
        <v>0</v>
      </c>
      <c r="M43" s="27">
        <v>0</v>
      </c>
      <c r="N43" s="27">
        <v>10</v>
      </c>
      <c r="O43" s="27">
        <v>0</v>
      </c>
      <c r="P43" s="27">
        <v>1</v>
      </c>
      <c r="Q43" s="27">
        <v>1</v>
      </c>
      <c r="R43" s="27">
        <v>1</v>
      </c>
      <c r="S43" s="27">
        <v>0</v>
      </c>
      <c r="T43" s="27">
        <v>0</v>
      </c>
      <c r="U43" s="27">
        <v>1</v>
      </c>
      <c r="V43" s="27">
        <v>0</v>
      </c>
      <c r="W43" s="27">
        <v>0</v>
      </c>
      <c r="X43" s="27">
        <v>0</v>
      </c>
      <c r="Y43" s="27">
        <v>0</v>
      </c>
      <c r="Z43" s="27">
        <v>0</v>
      </c>
      <c r="AA43" s="27">
        <v>0</v>
      </c>
      <c r="AB43" s="27">
        <v>0</v>
      </c>
      <c r="AC43" s="27">
        <v>0</v>
      </c>
      <c r="AD43" s="27">
        <v>0</v>
      </c>
      <c r="AE43" s="28">
        <f t="shared" si="2"/>
        <v>116</v>
      </c>
      <c r="AF43" s="33"/>
      <c r="AG43" s="27">
        <v>7</v>
      </c>
      <c r="AH43" s="29">
        <f t="shared" si="1"/>
        <v>0</v>
      </c>
    </row>
    <row r="44" spans="2:34" s="30" customFormat="1" ht="20" x14ac:dyDescent="0.35">
      <c r="B44" s="19" t="s">
        <v>590</v>
      </c>
      <c r="C44" s="26" t="s">
        <v>72</v>
      </c>
      <c r="D44" s="27">
        <v>2</v>
      </c>
      <c r="E44" s="27">
        <v>2</v>
      </c>
      <c r="F44" s="27">
        <v>2</v>
      </c>
      <c r="G44" s="27">
        <v>0</v>
      </c>
      <c r="H44" s="27">
        <v>18</v>
      </c>
      <c r="I44" s="27">
        <v>18</v>
      </c>
      <c r="J44" s="27">
        <v>18</v>
      </c>
      <c r="K44" s="27">
        <v>0</v>
      </c>
      <c r="L44" s="27">
        <v>0</v>
      </c>
      <c r="M44" s="27">
        <v>0</v>
      </c>
      <c r="N44" s="27">
        <v>12</v>
      </c>
      <c r="O44" s="27">
        <v>0</v>
      </c>
      <c r="P44" s="27">
        <v>1</v>
      </c>
      <c r="Q44" s="27">
        <v>1</v>
      </c>
      <c r="R44" s="27">
        <v>1</v>
      </c>
      <c r="S44" s="27">
        <v>0</v>
      </c>
      <c r="T44" s="27">
        <v>0</v>
      </c>
      <c r="U44" s="27">
        <v>1</v>
      </c>
      <c r="V44" s="27">
        <v>2</v>
      </c>
      <c r="W44" s="27">
        <v>0</v>
      </c>
      <c r="X44" s="27">
        <v>1</v>
      </c>
      <c r="Y44" s="27">
        <v>0</v>
      </c>
      <c r="Z44" s="27">
        <v>0</v>
      </c>
      <c r="AA44" s="27">
        <v>0</v>
      </c>
      <c r="AB44" s="27">
        <v>0</v>
      </c>
      <c r="AC44" s="27">
        <v>0</v>
      </c>
      <c r="AD44" s="27">
        <v>0</v>
      </c>
      <c r="AE44" s="28">
        <f t="shared" si="2"/>
        <v>79</v>
      </c>
      <c r="AF44" s="33"/>
      <c r="AG44" s="27">
        <v>7</v>
      </c>
      <c r="AH44" s="29">
        <f t="shared" si="1"/>
        <v>0</v>
      </c>
    </row>
    <row r="45" spans="2:34" s="30" customFormat="1" ht="20" x14ac:dyDescent="0.35">
      <c r="B45" s="19" t="s">
        <v>591</v>
      </c>
      <c r="C45" s="26" t="s">
        <v>29</v>
      </c>
      <c r="D45" s="27">
        <v>1</v>
      </c>
      <c r="E45" s="27">
        <v>0</v>
      </c>
      <c r="F45" s="27">
        <v>0</v>
      </c>
      <c r="G45" s="27">
        <v>0</v>
      </c>
      <c r="H45" s="27">
        <v>1</v>
      </c>
      <c r="I45" s="27">
        <v>0</v>
      </c>
      <c r="J45" s="27">
        <v>0</v>
      </c>
      <c r="K45" s="27">
        <v>0</v>
      </c>
      <c r="L45" s="27">
        <v>0</v>
      </c>
      <c r="M45" s="27">
        <v>0</v>
      </c>
      <c r="N45" s="27">
        <v>0</v>
      </c>
      <c r="O45" s="27">
        <v>0</v>
      </c>
      <c r="P45" s="27">
        <v>0</v>
      </c>
      <c r="Q45" s="27">
        <v>0</v>
      </c>
      <c r="R45" s="27">
        <v>0</v>
      </c>
      <c r="S45" s="27">
        <v>0</v>
      </c>
      <c r="T45" s="27">
        <v>0</v>
      </c>
      <c r="U45" s="27">
        <v>0</v>
      </c>
      <c r="V45" s="27">
        <v>0</v>
      </c>
      <c r="W45" s="27">
        <v>0</v>
      </c>
      <c r="X45" s="27">
        <v>0</v>
      </c>
      <c r="Y45" s="27">
        <v>0</v>
      </c>
      <c r="Z45" s="27">
        <v>0</v>
      </c>
      <c r="AA45" s="27">
        <v>0</v>
      </c>
      <c r="AB45" s="27">
        <v>0</v>
      </c>
      <c r="AC45" s="27">
        <v>0</v>
      </c>
      <c r="AD45" s="27">
        <v>0</v>
      </c>
      <c r="AE45" s="28">
        <f t="shared" si="2"/>
        <v>2</v>
      </c>
      <c r="AF45" s="33"/>
      <c r="AG45" s="27">
        <v>7</v>
      </c>
      <c r="AH45" s="29">
        <f t="shared" si="1"/>
        <v>0</v>
      </c>
    </row>
    <row r="46" spans="2:34" s="30" customFormat="1" ht="20" x14ac:dyDescent="0.35">
      <c r="B46" s="19" t="s">
        <v>592</v>
      </c>
      <c r="C46" s="26" t="s">
        <v>48</v>
      </c>
      <c r="D46" s="27">
        <v>1</v>
      </c>
      <c r="E46" s="27">
        <v>0</v>
      </c>
      <c r="F46" s="27">
        <v>0</v>
      </c>
      <c r="G46" s="27">
        <v>0</v>
      </c>
      <c r="H46" s="27">
        <v>10</v>
      </c>
      <c r="I46" s="27">
        <v>10</v>
      </c>
      <c r="J46" s="27">
        <v>10</v>
      </c>
      <c r="K46" s="27">
        <v>0</v>
      </c>
      <c r="L46" s="27">
        <v>0</v>
      </c>
      <c r="M46" s="27">
        <v>0</v>
      </c>
      <c r="N46" s="27">
        <v>42</v>
      </c>
      <c r="O46" s="27">
        <v>0</v>
      </c>
      <c r="P46" s="27">
        <v>1</v>
      </c>
      <c r="Q46" s="27">
        <v>0</v>
      </c>
      <c r="R46" s="27">
        <v>1</v>
      </c>
      <c r="S46" s="27">
        <v>0</v>
      </c>
      <c r="T46" s="27">
        <v>0</v>
      </c>
      <c r="U46" s="27">
        <v>0</v>
      </c>
      <c r="V46" s="27">
        <v>0</v>
      </c>
      <c r="W46" s="27">
        <v>0</v>
      </c>
      <c r="X46" s="27">
        <v>2</v>
      </c>
      <c r="Y46" s="27">
        <v>0</v>
      </c>
      <c r="Z46" s="27">
        <v>6</v>
      </c>
      <c r="AA46" s="27">
        <v>3</v>
      </c>
      <c r="AB46" s="27">
        <v>1</v>
      </c>
      <c r="AC46" s="27">
        <v>1</v>
      </c>
      <c r="AD46" s="27">
        <v>0</v>
      </c>
      <c r="AE46" s="28">
        <f t="shared" si="2"/>
        <v>88</v>
      </c>
      <c r="AF46" s="33"/>
      <c r="AG46" s="27">
        <v>7</v>
      </c>
      <c r="AH46" s="29">
        <f t="shared" si="1"/>
        <v>0</v>
      </c>
    </row>
    <row r="47" spans="2:34" s="30" customFormat="1" ht="20" x14ac:dyDescent="0.35">
      <c r="B47" s="19" t="s">
        <v>593</v>
      </c>
      <c r="C47" s="26" t="s">
        <v>52</v>
      </c>
      <c r="D47" s="27">
        <v>1</v>
      </c>
      <c r="E47" s="27">
        <v>0</v>
      </c>
      <c r="F47" s="27">
        <v>0</v>
      </c>
      <c r="G47" s="27">
        <v>0</v>
      </c>
      <c r="H47" s="27">
        <v>3</v>
      </c>
      <c r="I47" s="27">
        <v>3</v>
      </c>
      <c r="J47" s="27">
        <v>3</v>
      </c>
      <c r="K47" s="27">
        <v>0</v>
      </c>
      <c r="L47" s="27">
        <v>0</v>
      </c>
      <c r="M47" s="27">
        <v>0</v>
      </c>
      <c r="N47" s="27">
        <v>6</v>
      </c>
      <c r="O47" s="27">
        <v>0</v>
      </c>
      <c r="P47" s="27">
        <v>0</v>
      </c>
      <c r="Q47" s="27">
        <v>0</v>
      </c>
      <c r="R47" s="27">
        <v>1</v>
      </c>
      <c r="S47" s="27">
        <v>0</v>
      </c>
      <c r="T47" s="27">
        <v>0</v>
      </c>
      <c r="U47" s="27">
        <v>0</v>
      </c>
      <c r="V47" s="27">
        <v>0</v>
      </c>
      <c r="W47" s="27">
        <v>0</v>
      </c>
      <c r="X47" s="27">
        <v>0</v>
      </c>
      <c r="Y47" s="27">
        <v>0</v>
      </c>
      <c r="Z47" s="27">
        <v>0</v>
      </c>
      <c r="AA47" s="27">
        <v>1</v>
      </c>
      <c r="AB47" s="27">
        <v>1</v>
      </c>
      <c r="AC47" s="27">
        <v>1</v>
      </c>
      <c r="AD47" s="27">
        <v>0</v>
      </c>
      <c r="AE47" s="28">
        <f t="shared" si="2"/>
        <v>20</v>
      </c>
      <c r="AF47" s="33"/>
      <c r="AG47" s="27">
        <v>7</v>
      </c>
      <c r="AH47" s="29">
        <f t="shared" si="1"/>
        <v>0</v>
      </c>
    </row>
    <row r="48" spans="2:34" s="30" customFormat="1" ht="20" x14ac:dyDescent="0.35">
      <c r="B48" s="19" t="s">
        <v>594</v>
      </c>
      <c r="C48" s="26" t="s">
        <v>38</v>
      </c>
      <c r="D48" s="27">
        <v>1</v>
      </c>
      <c r="E48" s="27">
        <v>0</v>
      </c>
      <c r="F48" s="27">
        <v>0</v>
      </c>
      <c r="G48" s="27">
        <v>0</v>
      </c>
      <c r="H48" s="27">
        <v>2</v>
      </c>
      <c r="I48" s="27">
        <v>2</v>
      </c>
      <c r="J48" s="27">
        <v>2</v>
      </c>
      <c r="K48" s="27">
        <v>0</v>
      </c>
      <c r="L48" s="27">
        <v>0</v>
      </c>
      <c r="M48" s="27">
        <v>0</v>
      </c>
      <c r="N48" s="27">
        <v>17</v>
      </c>
      <c r="O48" s="27">
        <v>0</v>
      </c>
      <c r="P48" s="27">
        <v>1</v>
      </c>
      <c r="Q48" s="27">
        <v>0</v>
      </c>
      <c r="R48" s="27">
        <v>1</v>
      </c>
      <c r="S48" s="27">
        <v>0</v>
      </c>
      <c r="T48" s="27">
        <v>0</v>
      </c>
      <c r="U48" s="27">
        <v>0</v>
      </c>
      <c r="V48" s="27">
        <v>0</v>
      </c>
      <c r="W48" s="27">
        <v>0</v>
      </c>
      <c r="X48" s="27">
        <v>15</v>
      </c>
      <c r="Y48" s="27">
        <v>0</v>
      </c>
      <c r="Z48" s="27">
        <v>0</v>
      </c>
      <c r="AA48" s="27">
        <v>7</v>
      </c>
      <c r="AB48" s="27">
        <v>1</v>
      </c>
      <c r="AC48" s="27">
        <v>3</v>
      </c>
      <c r="AD48" s="27">
        <v>0</v>
      </c>
      <c r="AE48" s="28">
        <f t="shared" si="2"/>
        <v>52</v>
      </c>
      <c r="AF48" s="33"/>
      <c r="AG48" s="27">
        <v>7</v>
      </c>
      <c r="AH48" s="29">
        <f t="shared" si="1"/>
        <v>0</v>
      </c>
    </row>
    <row r="49" spans="2:34" s="30" customFormat="1" ht="20" x14ac:dyDescent="0.35">
      <c r="B49" s="19" t="s">
        <v>595</v>
      </c>
      <c r="C49" s="26" t="s">
        <v>92</v>
      </c>
      <c r="D49" s="27">
        <v>1</v>
      </c>
      <c r="E49" s="27">
        <v>1</v>
      </c>
      <c r="F49" s="27">
        <v>1</v>
      </c>
      <c r="G49" s="27">
        <v>0</v>
      </c>
      <c r="H49" s="27">
        <v>6</v>
      </c>
      <c r="I49" s="27">
        <v>6</v>
      </c>
      <c r="J49" s="27">
        <v>6</v>
      </c>
      <c r="K49" s="27">
        <v>0</v>
      </c>
      <c r="L49" s="27">
        <v>0</v>
      </c>
      <c r="M49" s="27">
        <v>0</v>
      </c>
      <c r="N49" s="27">
        <v>17</v>
      </c>
      <c r="O49" s="27">
        <v>0</v>
      </c>
      <c r="P49" s="27">
        <v>2</v>
      </c>
      <c r="Q49" s="27">
        <v>0</v>
      </c>
      <c r="R49" s="27">
        <v>1</v>
      </c>
      <c r="S49" s="27">
        <v>0</v>
      </c>
      <c r="T49" s="27">
        <v>0</v>
      </c>
      <c r="U49" s="27">
        <v>0</v>
      </c>
      <c r="V49" s="27">
        <v>2</v>
      </c>
      <c r="W49" s="27">
        <v>2</v>
      </c>
      <c r="X49" s="27">
        <v>6</v>
      </c>
      <c r="Y49" s="27">
        <v>0</v>
      </c>
      <c r="Z49" s="27">
        <v>0</v>
      </c>
      <c r="AA49" s="27">
        <v>4</v>
      </c>
      <c r="AB49" s="27">
        <v>1</v>
      </c>
      <c r="AC49" s="27">
        <v>2</v>
      </c>
      <c r="AD49" s="27">
        <v>0</v>
      </c>
      <c r="AE49" s="28">
        <f t="shared" si="2"/>
        <v>58</v>
      </c>
      <c r="AF49" s="33"/>
      <c r="AG49" s="27">
        <v>7</v>
      </c>
      <c r="AH49" s="29">
        <f t="shared" si="1"/>
        <v>0</v>
      </c>
    </row>
    <row r="50" spans="2:34" s="30" customFormat="1" ht="20" x14ac:dyDescent="0.35">
      <c r="B50" s="19" t="s">
        <v>596</v>
      </c>
      <c r="C50" s="26" t="s">
        <v>91</v>
      </c>
      <c r="D50" s="27">
        <v>1</v>
      </c>
      <c r="E50" s="27">
        <v>1</v>
      </c>
      <c r="F50" s="27">
        <v>1</v>
      </c>
      <c r="G50" s="27">
        <v>0</v>
      </c>
      <c r="H50" s="27">
        <v>12</v>
      </c>
      <c r="I50" s="27">
        <v>12</v>
      </c>
      <c r="J50" s="27">
        <v>12</v>
      </c>
      <c r="K50" s="27">
        <v>0</v>
      </c>
      <c r="L50" s="27">
        <v>0</v>
      </c>
      <c r="M50" s="27">
        <v>0</v>
      </c>
      <c r="N50" s="27">
        <v>52</v>
      </c>
      <c r="O50" s="27">
        <v>0</v>
      </c>
      <c r="P50" s="27">
        <v>2</v>
      </c>
      <c r="Q50" s="27">
        <v>0</v>
      </c>
      <c r="R50" s="27">
        <v>2</v>
      </c>
      <c r="S50" s="27">
        <v>0</v>
      </c>
      <c r="T50" s="27">
        <v>0</v>
      </c>
      <c r="U50" s="27">
        <v>0</v>
      </c>
      <c r="V50" s="27">
        <v>0</v>
      </c>
      <c r="W50" s="27">
        <v>0</v>
      </c>
      <c r="X50" s="27">
        <v>3</v>
      </c>
      <c r="Y50" s="27">
        <v>0</v>
      </c>
      <c r="Z50" s="27">
        <v>24</v>
      </c>
      <c r="AA50" s="27">
        <v>0</v>
      </c>
      <c r="AB50" s="27">
        <v>1</v>
      </c>
      <c r="AC50" s="27">
        <v>2</v>
      </c>
      <c r="AD50" s="27">
        <v>0</v>
      </c>
      <c r="AE50" s="28">
        <f t="shared" si="2"/>
        <v>125</v>
      </c>
      <c r="AF50" s="33"/>
      <c r="AG50" s="27">
        <v>7</v>
      </c>
      <c r="AH50" s="29">
        <f t="shared" si="1"/>
        <v>0</v>
      </c>
    </row>
    <row r="51" spans="2:34" s="30" customFormat="1" ht="20" x14ac:dyDescent="0.35">
      <c r="B51" s="19" t="s">
        <v>597</v>
      </c>
      <c r="C51" s="26" t="s">
        <v>63</v>
      </c>
      <c r="D51" s="27">
        <v>0</v>
      </c>
      <c r="E51" s="27">
        <v>0</v>
      </c>
      <c r="F51" s="27">
        <v>0</v>
      </c>
      <c r="G51" s="27">
        <v>0</v>
      </c>
      <c r="H51" s="27">
        <v>0</v>
      </c>
      <c r="I51" s="27">
        <v>0</v>
      </c>
      <c r="J51" s="27">
        <v>0</v>
      </c>
      <c r="K51" s="27">
        <v>0</v>
      </c>
      <c r="L51" s="27">
        <v>0</v>
      </c>
      <c r="M51" s="27">
        <v>0</v>
      </c>
      <c r="N51" s="27">
        <v>4</v>
      </c>
      <c r="O51" s="27">
        <v>0</v>
      </c>
      <c r="P51" s="27">
        <v>1</v>
      </c>
      <c r="Q51" s="27">
        <v>0</v>
      </c>
      <c r="R51" s="27">
        <v>1</v>
      </c>
      <c r="S51" s="27">
        <v>0</v>
      </c>
      <c r="T51" s="27">
        <v>0</v>
      </c>
      <c r="U51" s="27">
        <v>0</v>
      </c>
      <c r="V51" s="27">
        <v>0</v>
      </c>
      <c r="W51" s="27">
        <v>0</v>
      </c>
      <c r="X51" s="27">
        <v>0</v>
      </c>
      <c r="Y51" s="27">
        <v>0</v>
      </c>
      <c r="Z51" s="27">
        <v>0</v>
      </c>
      <c r="AA51" s="27">
        <v>0</v>
      </c>
      <c r="AB51" s="27">
        <v>0</v>
      </c>
      <c r="AC51" s="27">
        <v>0</v>
      </c>
      <c r="AD51" s="27">
        <v>0</v>
      </c>
      <c r="AE51" s="28">
        <f t="shared" si="2"/>
        <v>6</v>
      </c>
      <c r="AF51" s="33"/>
      <c r="AG51" s="27">
        <v>7</v>
      </c>
      <c r="AH51" s="29">
        <f t="shared" si="1"/>
        <v>0</v>
      </c>
    </row>
    <row r="52" spans="2:34" s="30" customFormat="1" ht="20" x14ac:dyDescent="0.35">
      <c r="B52" s="19" t="s">
        <v>598</v>
      </c>
      <c r="C52" s="26" t="s">
        <v>83</v>
      </c>
      <c r="D52" s="27">
        <v>1</v>
      </c>
      <c r="E52" s="27">
        <v>0</v>
      </c>
      <c r="F52" s="27">
        <v>0</v>
      </c>
      <c r="G52" s="27">
        <v>0</v>
      </c>
      <c r="H52" s="27">
        <v>4</v>
      </c>
      <c r="I52" s="27">
        <v>4</v>
      </c>
      <c r="J52" s="27">
        <v>4</v>
      </c>
      <c r="K52" s="27">
        <v>0</v>
      </c>
      <c r="L52" s="27">
        <v>0</v>
      </c>
      <c r="M52" s="27">
        <v>0</v>
      </c>
      <c r="N52" s="27">
        <v>6</v>
      </c>
      <c r="O52" s="27">
        <v>0</v>
      </c>
      <c r="P52" s="27">
        <v>1</v>
      </c>
      <c r="Q52" s="27">
        <v>0</v>
      </c>
      <c r="R52" s="27">
        <v>1</v>
      </c>
      <c r="S52" s="27">
        <v>0</v>
      </c>
      <c r="T52" s="27">
        <v>0</v>
      </c>
      <c r="U52" s="27">
        <v>0</v>
      </c>
      <c r="V52" s="27">
        <v>0</v>
      </c>
      <c r="W52" s="27">
        <v>0</v>
      </c>
      <c r="X52" s="27">
        <v>3</v>
      </c>
      <c r="Y52" s="27">
        <v>0</v>
      </c>
      <c r="Z52" s="27">
        <v>0</v>
      </c>
      <c r="AA52" s="27">
        <v>0</v>
      </c>
      <c r="AB52" s="27">
        <v>1</v>
      </c>
      <c r="AC52" s="27">
        <v>1</v>
      </c>
      <c r="AD52" s="27">
        <v>0</v>
      </c>
      <c r="AE52" s="28">
        <f t="shared" si="2"/>
        <v>26</v>
      </c>
      <c r="AF52" s="33"/>
      <c r="AG52" s="27">
        <v>7</v>
      </c>
      <c r="AH52" s="29">
        <f t="shared" si="1"/>
        <v>0</v>
      </c>
    </row>
    <row r="53" spans="2:34" s="30" customFormat="1" ht="20" x14ac:dyDescent="0.35">
      <c r="B53" s="19" t="s">
        <v>599</v>
      </c>
      <c r="C53" s="26" t="s">
        <v>79</v>
      </c>
      <c r="D53" s="27">
        <v>1</v>
      </c>
      <c r="E53" s="27">
        <v>1</v>
      </c>
      <c r="F53" s="27">
        <v>1</v>
      </c>
      <c r="G53" s="27">
        <v>0</v>
      </c>
      <c r="H53" s="27">
        <v>15</v>
      </c>
      <c r="I53" s="27">
        <v>0</v>
      </c>
      <c r="J53" s="27">
        <v>0</v>
      </c>
      <c r="K53" s="27">
        <v>0</v>
      </c>
      <c r="L53" s="27">
        <v>0</v>
      </c>
      <c r="M53" s="27">
        <v>0</v>
      </c>
      <c r="N53" s="27">
        <v>9</v>
      </c>
      <c r="O53" s="27">
        <v>0</v>
      </c>
      <c r="P53" s="27">
        <v>1</v>
      </c>
      <c r="Q53" s="27">
        <v>0</v>
      </c>
      <c r="R53" s="27">
        <v>1</v>
      </c>
      <c r="S53" s="27">
        <v>0</v>
      </c>
      <c r="T53" s="27">
        <v>0</v>
      </c>
      <c r="U53" s="27">
        <v>0</v>
      </c>
      <c r="V53" s="27">
        <v>1</v>
      </c>
      <c r="W53" s="27">
        <v>2</v>
      </c>
      <c r="X53" s="27">
        <v>0</v>
      </c>
      <c r="Y53" s="27">
        <v>0</v>
      </c>
      <c r="Z53" s="27">
        <v>0</v>
      </c>
      <c r="AA53" s="27">
        <v>0</v>
      </c>
      <c r="AB53" s="27">
        <v>0</v>
      </c>
      <c r="AC53" s="27">
        <v>0</v>
      </c>
      <c r="AD53" s="27">
        <v>0</v>
      </c>
      <c r="AE53" s="28">
        <f t="shared" si="2"/>
        <v>32</v>
      </c>
      <c r="AF53" s="33"/>
      <c r="AG53" s="27">
        <v>7</v>
      </c>
      <c r="AH53" s="29">
        <f t="shared" si="1"/>
        <v>0</v>
      </c>
    </row>
    <row r="54" spans="2:34" s="30" customFormat="1" ht="20" x14ac:dyDescent="0.35">
      <c r="B54" s="19" t="s">
        <v>600</v>
      </c>
      <c r="C54" s="26" t="s">
        <v>37</v>
      </c>
      <c r="D54" s="27">
        <v>1</v>
      </c>
      <c r="E54" s="27">
        <v>1</v>
      </c>
      <c r="F54" s="27">
        <v>1</v>
      </c>
      <c r="G54" s="27">
        <v>0</v>
      </c>
      <c r="H54" s="27">
        <v>26</v>
      </c>
      <c r="I54" s="27">
        <v>26</v>
      </c>
      <c r="J54" s="27">
        <v>26</v>
      </c>
      <c r="K54" s="27">
        <v>0</v>
      </c>
      <c r="L54" s="27">
        <v>0</v>
      </c>
      <c r="M54" s="27">
        <v>0</v>
      </c>
      <c r="N54" s="27">
        <v>20</v>
      </c>
      <c r="O54" s="27">
        <v>0</v>
      </c>
      <c r="P54" s="27">
        <v>1</v>
      </c>
      <c r="Q54" s="27">
        <v>0</v>
      </c>
      <c r="R54" s="27">
        <v>1</v>
      </c>
      <c r="S54" s="27">
        <v>0</v>
      </c>
      <c r="T54" s="27">
        <v>0</v>
      </c>
      <c r="U54" s="27">
        <v>0</v>
      </c>
      <c r="V54" s="27">
        <v>2</v>
      </c>
      <c r="W54" s="27">
        <v>1</v>
      </c>
      <c r="X54" s="27">
        <v>6</v>
      </c>
      <c r="Y54" s="27">
        <v>0</v>
      </c>
      <c r="Z54" s="27">
        <v>0</v>
      </c>
      <c r="AA54" s="27">
        <v>0</v>
      </c>
      <c r="AB54" s="27">
        <v>1</v>
      </c>
      <c r="AC54" s="27">
        <v>2</v>
      </c>
      <c r="AD54" s="27">
        <v>0</v>
      </c>
      <c r="AE54" s="28">
        <f t="shared" si="2"/>
        <v>115</v>
      </c>
      <c r="AF54" s="33"/>
      <c r="AG54" s="27">
        <v>7</v>
      </c>
      <c r="AH54" s="29">
        <f t="shared" si="1"/>
        <v>0</v>
      </c>
    </row>
    <row r="55" spans="2:34" s="30" customFormat="1" ht="20" x14ac:dyDescent="0.35">
      <c r="B55" s="19" t="s">
        <v>601</v>
      </c>
      <c r="C55" s="26" t="s">
        <v>60</v>
      </c>
      <c r="D55" s="27">
        <v>1</v>
      </c>
      <c r="E55" s="27">
        <v>1</v>
      </c>
      <c r="F55" s="27">
        <v>1</v>
      </c>
      <c r="G55" s="27">
        <v>0</v>
      </c>
      <c r="H55" s="27">
        <v>8</v>
      </c>
      <c r="I55" s="27">
        <v>8</v>
      </c>
      <c r="J55" s="27">
        <v>8</v>
      </c>
      <c r="K55" s="27">
        <v>0</v>
      </c>
      <c r="L55" s="27">
        <v>0</v>
      </c>
      <c r="M55" s="27">
        <v>0</v>
      </c>
      <c r="N55" s="27">
        <v>9</v>
      </c>
      <c r="O55" s="27">
        <v>0</v>
      </c>
      <c r="P55" s="27">
        <v>1</v>
      </c>
      <c r="Q55" s="27">
        <v>0</v>
      </c>
      <c r="R55" s="27">
        <v>1</v>
      </c>
      <c r="S55" s="27">
        <v>0</v>
      </c>
      <c r="T55" s="27">
        <v>0</v>
      </c>
      <c r="U55" s="27">
        <v>0</v>
      </c>
      <c r="V55" s="27">
        <v>0</v>
      </c>
      <c r="W55" s="27">
        <v>0</v>
      </c>
      <c r="X55" s="27">
        <v>4</v>
      </c>
      <c r="Y55" s="27">
        <v>0</v>
      </c>
      <c r="Z55" s="27">
        <v>0</v>
      </c>
      <c r="AA55" s="27">
        <v>0</v>
      </c>
      <c r="AB55" s="27">
        <v>1</v>
      </c>
      <c r="AC55" s="27">
        <v>2</v>
      </c>
      <c r="AD55" s="27">
        <v>0</v>
      </c>
      <c r="AE55" s="28">
        <f t="shared" si="2"/>
        <v>45</v>
      </c>
      <c r="AF55" s="33"/>
      <c r="AG55" s="27">
        <v>7</v>
      </c>
      <c r="AH55" s="29">
        <f t="shared" si="1"/>
        <v>0</v>
      </c>
    </row>
    <row r="56" spans="2:34" s="30" customFormat="1" ht="20" x14ac:dyDescent="0.35">
      <c r="B56" s="19" t="s">
        <v>602</v>
      </c>
      <c r="C56" s="26" t="s">
        <v>102</v>
      </c>
      <c r="D56" s="27">
        <v>1</v>
      </c>
      <c r="E56" s="27">
        <v>1</v>
      </c>
      <c r="F56" s="27">
        <v>1</v>
      </c>
      <c r="G56" s="27">
        <v>0</v>
      </c>
      <c r="H56" s="27">
        <v>7</v>
      </c>
      <c r="I56" s="27">
        <v>7</v>
      </c>
      <c r="J56" s="27">
        <v>7</v>
      </c>
      <c r="K56" s="27">
        <v>0</v>
      </c>
      <c r="L56" s="27">
        <v>0</v>
      </c>
      <c r="M56" s="27">
        <v>0</v>
      </c>
      <c r="N56" s="27">
        <v>7</v>
      </c>
      <c r="O56" s="27">
        <v>0</v>
      </c>
      <c r="P56" s="27">
        <v>1</v>
      </c>
      <c r="Q56" s="27">
        <v>0</v>
      </c>
      <c r="R56" s="27">
        <v>1</v>
      </c>
      <c r="S56" s="27">
        <v>0</v>
      </c>
      <c r="T56" s="27">
        <v>0</v>
      </c>
      <c r="U56" s="27">
        <v>0</v>
      </c>
      <c r="V56" s="27">
        <v>0</v>
      </c>
      <c r="W56" s="27">
        <v>0</v>
      </c>
      <c r="X56" s="27">
        <v>6</v>
      </c>
      <c r="Y56" s="27">
        <v>0</v>
      </c>
      <c r="Z56" s="27">
        <v>0</v>
      </c>
      <c r="AA56" s="27">
        <v>7</v>
      </c>
      <c r="AB56" s="27">
        <v>1</v>
      </c>
      <c r="AC56" s="27">
        <v>3</v>
      </c>
      <c r="AD56" s="27">
        <v>0</v>
      </c>
      <c r="AE56" s="28">
        <f t="shared" si="2"/>
        <v>50</v>
      </c>
      <c r="AF56" s="33"/>
      <c r="AG56" s="27">
        <v>7</v>
      </c>
      <c r="AH56" s="29">
        <f t="shared" si="1"/>
        <v>0</v>
      </c>
    </row>
    <row r="57" spans="2:34" s="30" customFormat="1" ht="20" x14ac:dyDescent="0.35">
      <c r="B57" s="19" t="s">
        <v>603</v>
      </c>
      <c r="C57" s="26" t="s">
        <v>103</v>
      </c>
      <c r="D57" s="27">
        <v>1</v>
      </c>
      <c r="E57" s="27">
        <v>1</v>
      </c>
      <c r="F57" s="27">
        <v>1</v>
      </c>
      <c r="G57" s="27">
        <v>0</v>
      </c>
      <c r="H57" s="27">
        <v>2</v>
      </c>
      <c r="I57" s="27">
        <v>2</v>
      </c>
      <c r="J57" s="27">
        <v>2</v>
      </c>
      <c r="K57" s="27">
        <v>0</v>
      </c>
      <c r="L57" s="27">
        <v>0</v>
      </c>
      <c r="M57" s="27">
        <v>0</v>
      </c>
      <c r="N57" s="27">
        <v>10</v>
      </c>
      <c r="O57" s="27">
        <v>0</v>
      </c>
      <c r="P57" s="27">
        <v>2</v>
      </c>
      <c r="Q57" s="27">
        <v>0</v>
      </c>
      <c r="R57" s="27">
        <v>1</v>
      </c>
      <c r="S57" s="27">
        <v>0</v>
      </c>
      <c r="T57" s="27">
        <v>0</v>
      </c>
      <c r="U57" s="27">
        <v>0</v>
      </c>
      <c r="V57" s="27">
        <v>0</v>
      </c>
      <c r="W57" s="27">
        <v>0</v>
      </c>
      <c r="X57" s="27">
        <v>12</v>
      </c>
      <c r="Y57" s="27">
        <v>0</v>
      </c>
      <c r="Z57" s="27">
        <v>0</v>
      </c>
      <c r="AA57" s="27">
        <v>0</v>
      </c>
      <c r="AB57" s="27">
        <v>1</v>
      </c>
      <c r="AC57" s="27">
        <v>2</v>
      </c>
      <c r="AD57" s="27">
        <v>4</v>
      </c>
      <c r="AE57" s="28">
        <f t="shared" si="2"/>
        <v>41</v>
      </c>
      <c r="AF57" s="33"/>
      <c r="AG57" s="27">
        <v>7</v>
      </c>
      <c r="AH57" s="29">
        <f t="shared" si="1"/>
        <v>0</v>
      </c>
    </row>
    <row r="58" spans="2:34" s="30" customFormat="1" ht="20" x14ac:dyDescent="0.35">
      <c r="B58" s="19" t="s">
        <v>604</v>
      </c>
      <c r="C58" s="26" t="s">
        <v>45</v>
      </c>
      <c r="D58" s="27">
        <v>2</v>
      </c>
      <c r="E58" s="27">
        <v>2</v>
      </c>
      <c r="F58" s="27">
        <v>2</v>
      </c>
      <c r="G58" s="27">
        <v>0</v>
      </c>
      <c r="H58" s="27">
        <v>36</v>
      </c>
      <c r="I58" s="27">
        <v>36</v>
      </c>
      <c r="J58" s="27">
        <v>36</v>
      </c>
      <c r="K58" s="27">
        <v>4</v>
      </c>
      <c r="L58" s="27">
        <v>0</v>
      </c>
      <c r="M58" s="27">
        <v>0</v>
      </c>
      <c r="N58" s="27">
        <v>14</v>
      </c>
      <c r="O58" s="27">
        <v>0</v>
      </c>
      <c r="P58" s="27">
        <v>2</v>
      </c>
      <c r="Q58" s="27">
        <v>0</v>
      </c>
      <c r="R58" s="27">
        <v>2</v>
      </c>
      <c r="S58" s="27">
        <v>0</v>
      </c>
      <c r="T58" s="27">
        <v>0</v>
      </c>
      <c r="U58" s="27">
        <v>0</v>
      </c>
      <c r="V58" s="27">
        <v>0</v>
      </c>
      <c r="W58" s="27">
        <v>0</v>
      </c>
      <c r="X58" s="27">
        <v>0</v>
      </c>
      <c r="Y58" s="27">
        <v>0</v>
      </c>
      <c r="Z58" s="27">
        <v>1</v>
      </c>
      <c r="AA58" s="27">
        <v>0</v>
      </c>
      <c r="AB58" s="27">
        <v>0</v>
      </c>
      <c r="AC58" s="27">
        <v>0</v>
      </c>
      <c r="AD58" s="27">
        <v>0</v>
      </c>
      <c r="AE58" s="28">
        <f t="shared" si="2"/>
        <v>137</v>
      </c>
      <c r="AF58" s="33"/>
      <c r="AG58" s="27">
        <v>7</v>
      </c>
      <c r="AH58" s="29">
        <f t="shared" si="1"/>
        <v>0</v>
      </c>
    </row>
    <row r="59" spans="2:34" s="30" customFormat="1" ht="20" x14ac:dyDescent="0.35">
      <c r="B59" s="19" t="s">
        <v>605</v>
      </c>
      <c r="C59" s="26" t="s">
        <v>80</v>
      </c>
      <c r="D59" s="27">
        <v>1</v>
      </c>
      <c r="E59" s="27">
        <v>1</v>
      </c>
      <c r="F59" s="27">
        <v>1</v>
      </c>
      <c r="G59" s="27">
        <v>0</v>
      </c>
      <c r="H59" s="27">
        <v>9</v>
      </c>
      <c r="I59" s="27">
        <v>9</v>
      </c>
      <c r="J59" s="27">
        <v>9</v>
      </c>
      <c r="K59" s="27">
        <v>0</v>
      </c>
      <c r="L59" s="27">
        <v>0</v>
      </c>
      <c r="M59" s="27">
        <v>0</v>
      </c>
      <c r="N59" s="27">
        <v>15</v>
      </c>
      <c r="O59" s="27">
        <v>0</v>
      </c>
      <c r="P59" s="27">
        <v>1</v>
      </c>
      <c r="Q59" s="27">
        <v>0</v>
      </c>
      <c r="R59" s="27">
        <v>2</v>
      </c>
      <c r="S59" s="27">
        <v>0</v>
      </c>
      <c r="T59" s="27">
        <v>0</v>
      </c>
      <c r="U59" s="27">
        <v>0</v>
      </c>
      <c r="V59" s="27">
        <v>0</v>
      </c>
      <c r="W59" s="27">
        <v>0</v>
      </c>
      <c r="X59" s="27">
        <v>21</v>
      </c>
      <c r="Y59" s="27">
        <v>0</v>
      </c>
      <c r="Z59" s="27">
        <v>0</v>
      </c>
      <c r="AA59" s="27">
        <v>0</v>
      </c>
      <c r="AB59" s="27">
        <v>1</v>
      </c>
      <c r="AC59" s="27">
        <v>2</v>
      </c>
      <c r="AD59" s="27">
        <v>0</v>
      </c>
      <c r="AE59" s="28">
        <f t="shared" si="2"/>
        <v>72</v>
      </c>
      <c r="AF59" s="33"/>
      <c r="AG59" s="27">
        <v>7</v>
      </c>
      <c r="AH59" s="29">
        <f t="shared" si="1"/>
        <v>0</v>
      </c>
    </row>
    <row r="60" spans="2:34" s="30" customFormat="1" ht="20" x14ac:dyDescent="0.35">
      <c r="B60" s="19" t="s">
        <v>606</v>
      </c>
      <c r="C60" s="26" t="s">
        <v>76</v>
      </c>
      <c r="D60" s="27">
        <v>1</v>
      </c>
      <c r="E60" s="27">
        <v>1</v>
      </c>
      <c r="F60" s="27">
        <v>1</v>
      </c>
      <c r="G60" s="27">
        <v>0</v>
      </c>
      <c r="H60" s="27">
        <v>18</v>
      </c>
      <c r="I60" s="27">
        <v>18</v>
      </c>
      <c r="J60" s="27">
        <v>18</v>
      </c>
      <c r="K60" s="27">
        <v>0</v>
      </c>
      <c r="L60" s="27">
        <v>0</v>
      </c>
      <c r="M60" s="27">
        <v>0</v>
      </c>
      <c r="N60" s="27">
        <v>10</v>
      </c>
      <c r="O60" s="27">
        <v>0</v>
      </c>
      <c r="P60" s="27">
        <v>1</v>
      </c>
      <c r="Q60" s="27">
        <v>0</v>
      </c>
      <c r="R60" s="27">
        <v>1</v>
      </c>
      <c r="S60" s="27">
        <v>0</v>
      </c>
      <c r="T60" s="27">
        <v>0</v>
      </c>
      <c r="U60" s="27">
        <v>0</v>
      </c>
      <c r="V60" s="27">
        <v>1</v>
      </c>
      <c r="W60" s="27">
        <v>1</v>
      </c>
      <c r="X60" s="27">
        <v>10</v>
      </c>
      <c r="Y60" s="27">
        <v>0</v>
      </c>
      <c r="Z60" s="27">
        <v>2</v>
      </c>
      <c r="AA60" s="27">
        <v>2</v>
      </c>
      <c r="AB60" s="27">
        <v>1</v>
      </c>
      <c r="AC60" s="27">
        <v>1</v>
      </c>
      <c r="AD60" s="27">
        <v>0</v>
      </c>
      <c r="AE60" s="28">
        <f t="shared" si="2"/>
        <v>87</v>
      </c>
      <c r="AF60" s="33"/>
      <c r="AG60" s="27">
        <v>7</v>
      </c>
      <c r="AH60" s="29">
        <f t="shared" si="1"/>
        <v>0</v>
      </c>
    </row>
    <row r="61" spans="2:34" s="30" customFormat="1" ht="20" x14ac:dyDescent="0.35">
      <c r="B61" s="19" t="s">
        <v>607</v>
      </c>
      <c r="C61" s="26" t="s">
        <v>78</v>
      </c>
      <c r="D61" s="27">
        <v>1</v>
      </c>
      <c r="E61" s="27">
        <v>1</v>
      </c>
      <c r="F61" s="27">
        <v>1</v>
      </c>
      <c r="G61" s="27">
        <v>0</v>
      </c>
      <c r="H61" s="27">
        <v>8</v>
      </c>
      <c r="I61" s="27">
        <v>8</v>
      </c>
      <c r="J61" s="27">
        <v>8</v>
      </c>
      <c r="K61" s="27">
        <v>0</v>
      </c>
      <c r="L61" s="27">
        <v>0</v>
      </c>
      <c r="M61" s="27">
        <v>0</v>
      </c>
      <c r="N61" s="27">
        <v>7</v>
      </c>
      <c r="O61" s="27">
        <v>0</v>
      </c>
      <c r="P61" s="27">
        <v>1</v>
      </c>
      <c r="Q61" s="27">
        <v>0</v>
      </c>
      <c r="R61" s="27">
        <v>1</v>
      </c>
      <c r="S61" s="27">
        <v>0</v>
      </c>
      <c r="T61" s="27">
        <v>0</v>
      </c>
      <c r="U61" s="27">
        <v>0</v>
      </c>
      <c r="V61" s="27">
        <v>1</v>
      </c>
      <c r="W61" s="27">
        <v>1</v>
      </c>
      <c r="X61" s="27">
        <v>4</v>
      </c>
      <c r="Y61" s="27">
        <v>0</v>
      </c>
      <c r="Z61" s="27">
        <v>0</v>
      </c>
      <c r="AA61" s="27">
        <v>16</v>
      </c>
      <c r="AB61" s="27">
        <v>1</v>
      </c>
      <c r="AC61" s="27">
        <v>1</v>
      </c>
      <c r="AD61" s="27">
        <v>0</v>
      </c>
      <c r="AE61" s="28">
        <f t="shared" si="2"/>
        <v>60</v>
      </c>
      <c r="AF61" s="33"/>
      <c r="AG61" s="27">
        <v>7</v>
      </c>
      <c r="AH61" s="29">
        <f t="shared" si="1"/>
        <v>0</v>
      </c>
    </row>
    <row r="62" spans="2:34" s="30" customFormat="1" ht="20" x14ac:dyDescent="0.35">
      <c r="B62" s="19" t="s">
        <v>608</v>
      </c>
      <c r="C62" s="26" t="s">
        <v>49</v>
      </c>
      <c r="D62" s="27">
        <v>2</v>
      </c>
      <c r="E62" s="27">
        <v>2</v>
      </c>
      <c r="F62" s="27">
        <v>2</v>
      </c>
      <c r="G62" s="27">
        <v>0</v>
      </c>
      <c r="H62" s="27">
        <v>16</v>
      </c>
      <c r="I62" s="27">
        <v>16</v>
      </c>
      <c r="J62" s="27">
        <v>16</v>
      </c>
      <c r="K62" s="27">
        <v>0</v>
      </c>
      <c r="L62" s="27">
        <v>2</v>
      </c>
      <c r="M62" s="27">
        <v>0</v>
      </c>
      <c r="N62" s="27">
        <v>35</v>
      </c>
      <c r="O62" s="27">
        <v>15</v>
      </c>
      <c r="P62" s="27">
        <v>4</v>
      </c>
      <c r="Q62" s="27">
        <v>0</v>
      </c>
      <c r="R62" s="27">
        <v>2</v>
      </c>
      <c r="S62" s="27">
        <v>0</v>
      </c>
      <c r="T62" s="27">
        <v>0</v>
      </c>
      <c r="U62" s="27">
        <v>0</v>
      </c>
      <c r="V62" s="27">
        <v>2</v>
      </c>
      <c r="W62" s="27">
        <v>1</v>
      </c>
      <c r="X62" s="27">
        <v>0</v>
      </c>
      <c r="Y62" s="27">
        <v>0</v>
      </c>
      <c r="Z62" s="27">
        <v>0</v>
      </c>
      <c r="AA62" s="27">
        <v>0</v>
      </c>
      <c r="AB62" s="27">
        <v>0</v>
      </c>
      <c r="AC62" s="27">
        <v>0</v>
      </c>
      <c r="AD62" s="27">
        <v>0</v>
      </c>
      <c r="AE62" s="28">
        <f t="shared" si="2"/>
        <v>115</v>
      </c>
      <c r="AF62" s="33"/>
      <c r="AG62" s="27">
        <v>7</v>
      </c>
      <c r="AH62" s="29">
        <f t="shared" si="1"/>
        <v>0</v>
      </c>
    </row>
    <row r="63" spans="2:34" s="30" customFormat="1" ht="20" x14ac:dyDescent="0.35">
      <c r="B63" s="19" t="s">
        <v>609</v>
      </c>
      <c r="C63" s="26" t="s">
        <v>35</v>
      </c>
      <c r="D63" s="27">
        <v>1</v>
      </c>
      <c r="E63" s="27">
        <v>1</v>
      </c>
      <c r="F63" s="27">
        <v>1</v>
      </c>
      <c r="G63" s="27">
        <v>0</v>
      </c>
      <c r="H63" s="27">
        <v>4</v>
      </c>
      <c r="I63" s="27">
        <v>4</v>
      </c>
      <c r="J63" s="27">
        <v>4</v>
      </c>
      <c r="K63" s="27">
        <v>0</v>
      </c>
      <c r="L63" s="27">
        <v>0</v>
      </c>
      <c r="M63" s="27">
        <v>0</v>
      </c>
      <c r="N63" s="27">
        <v>2</v>
      </c>
      <c r="O63" s="27">
        <v>0</v>
      </c>
      <c r="P63" s="27">
        <v>1</v>
      </c>
      <c r="Q63" s="27">
        <v>0</v>
      </c>
      <c r="R63" s="27">
        <v>1</v>
      </c>
      <c r="S63" s="27">
        <v>0</v>
      </c>
      <c r="T63" s="27">
        <v>0</v>
      </c>
      <c r="U63" s="27">
        <v>0</v>
      </c>
      <c r="V63" s="27">
        <v>1</v>
      </c>
      <c r="W63" s="27">
        <v>1</v>
      </c>
      <c r="X63" s="27">
        <v>0</v>
      </c>
      <c r="Y63" s="27">
        <v>0</v>
      </c>
      <c r="Z63" s="27">
        <v>0</v>
      </c>
      <c r="AA63" s="27">
        <v>0</v>
      </c>
      <c r="AB63" s="27">
        <v>0</v>
      </c>
      <c r="AC63" s="27">
        <v>0</v>
      </c>
      <c r="AD63" s="27">
        <v>0</v>
      </c>
      <c r="AE63" s="28">
        <f t="shared" si="2"/>
        <v>21</v>
      </c>
      <c r="AF63" s="33"/>
      <c r="AG63" s="27">
        <v>7</v>
      </c>
      <c r="AH63" s="29">
        <f t="shared" si="1"/>
        <v>0</v>
      </c>
    </row>
    <row r="64" spans="2:34" s="30" customFormat="1" ht="20" x14ac:dyDescent="0.35">
      <c r="B64" s="19" t="s">
        <v>610</v>
      </c>
      <c r="C64" s="26" t="s">
        <v>28</v>
      </c>
      <c r="D64" s="27">
        <v>1</v>
      </c>
      <c r="E64" s="27">
        <v>1</v>
      </c>
      <c r="F64" s="27">
        <v>1</v>
      </c>
      <c r="G64" s="27">
        <v>0</v>
      </c>
      <c r="H64" s="27">
        <v>4</v>
      </c>
      <c r="I64" s="27">
        <v>4</v>
      </c>
      <c r="J64" s="27">
        <v>4</v>
      </c>
      <c r="K64" s="27">
        <v>0</v>
      </c>
      <c r="L64" s="27">
        <v>0</v>
      </c>
      <c r="M64" s="27">
        <v>0</v>
      </c>
      <c r="N64" s="27">
        <v>2</v>
      </c>
      <c r="O64" s="27">
        <v>0</v>
      </c>
      <c r="P64" s="27">
        <v>1</v>
      </c>
      <c r="Q64" s="27">
        <v>0</v>
      </c>
      <c r="R64" s="27">
        <v>1</v>
      </c>
      <c r="S64" s="27">
        <v>0</v>
      </c>
      <c r="T64" s="27">
        <v>0</v>
      </c>
      <c r="U64" s="27">
        <v>0</v>
      </c>
      <c r="V64" s="27">
        <v>2</v>
      </c>
      <c r="W64" s="27">
        <v>3</v>
      </c>
      <c r="X64" s="27">
        <v>5</v>
      </c>
      <c r="Y64" s="27">
        <v>0</v>
      </c>
      <c r="Z64" s="27">
        <v>0</v>
      </c>
      <c r="AA64" s="27">
        <v>2</v>
      </c>
      <c r="AB64" s="27">
        <v>1</v>
      </c>
      <c r="AC64" s="27">
        <v>1</v>
      </c>
      <c r="AD64" s="27">
        <v>0</v>
      </c>
      <c r="AE64" s="28">
        <f t="shared" si="2"/>
        <v>33</v>
      </c>
      <c r="AF64" s="33"/>
      <c r="AG64" s="27">
        <v>7</v>
      </c>
      <c r="AH64" s="29">
        <f t="shared" si="1"/>
        <v>0</v>
      </c>
    </row>
    <row r="65" spans="2:34" s="30" customFormat="1" ht="20" x14ac:dyDescent="0.35">
      <c r="B65" s="19" t="s">
        <v>611</v>
      </c>
      <c r="C65" s="26" t="s">
        <v>104</v>
      </c>
      <c r="D65" s="27">
        <v>1</v>
      </c>
      <c r="E65" s="27">
        <v>1</v>
      </c>
      <c r="F65" s="27">
        <v>1</v>
      </c>
      <c r="G65" s="27">
        <v>0</v>
      </c>
      <c r="H65" s="27">
        <v>11</v>
      </c>
      <c r="I65" s="27">
        <v>11</v>
      </c>
      <c r="J65" s="27">
        <v>11</v>
      </c>
      <c r="K65" s="27">
        <v>0</v>
      </c>
      <c r="L65" s="27">
        <v>0</v>
      </c>
      <c r="M65" s="27">
        <v>0</v>
      </c>
      <c r="N65" s="27">
        <v>41</v>
      </c>
      <c r="O65" s="27">
        <v>0</v>
      </c>
      <c r="P65" s="27">
        <v>1</v>
      </c>
      <c r="Q65" s="27">
        <v>0</v>
      </c>
      <c r="R65" s="27">
        <v>2</v>
      </c>
      <c r="S65" s="27">
        <v>0</v>
      </c>
      <c r="T65" s="27">
        <v>0</v>
      </c>
      <c r="U65" s="27">
        <v>0</v>
      </c>
      <c r="V65" s="27">
        <v>0</v>
      </c>
      <c r="W65" s="27">
        <v>0</v>
      </c>
      <c r="X65" s="27">
        <v>15</v>
      </c>
      <c r="Y65" s="27">
        <v>0</v>
      </c>
      <c r="Z65" s="27">
        <v>28</v>
      </c>
      <c r="AA65" s="27">
        <v>1</v>
      </c>
      <c r="AB65" s="27">
        <v>0</v>
      </c>
      <c r="AC65" s="27">
        <v>0</v>
      </c>
      <c r="AD65" s="27">
        <v>0</v>
      </c>
      <c r="AE65" s="28">
        <f t="shared" si="2"/>
        <v>124</v>
      </c>
      <c r="AF65" s="33"/>
      <c r="AG65" s="27">
        <v>7</v>
      </c>
      <c r="AH65" s="29">
        <f t="shared" si="1"/>
        <v>0</v>
      </c>
    </row>
    <row r="66" spans="2:34" s="30" customFormat="1" ht="20" x14ac:dyDescent="0.35">
      <c r="B66" s="19" t="s">
        <v>612</v>
      </c>
      <c r="C66" s="26" t="s">
        <v>27</v>
      </c>
      <c r="D66" s="27">
        <v>1</v>
      </c>
      <c r="E66" s="27">
        <v>1</v>
      </c>
      <c r="F66" s="27">
        <v>1</v>
      </c>
      <c r="G66" s="27">
        <v>0</v>
      </c>
      <c r="H66" s="27">
        <v>8</v>
      </c>
      <c r="I66" s="27">
        <v>8</v>
      </c>
      <c r="J66" s="27">
        <v>8</v>
      </c>
      <c r="K66" s="27">
        <v>0</v>
      </c>
      <c r="L66" s="27">
        <v>1</v>
      </c>
      <c r="M66" s="27">
        <v>0</v>
      </c>
      <c r="N66" s="27">
        <v>2</v>
      </c>
      <c r="O66" s="27">
        <v>0</v>
      </c>
      <c r="P66" s="27">
        <v>1</v>
      </c>
      <c r="Q66" s="27">
        <v>0</v>
      </c>
      <c r="R66" s="27">
        <v>1</v>
      </c>
      <c r="S66" s="27">
        <v>0</v>
      </c>
      <c r="T66" s="27">
        <v>0</v>
      </c>
      <c r="U66" s="27">
        <v>0</v>
      </c>
      <c r="V66" s="27">
        <v>0</v>
      </c>
      <c r="W66" s="27">
        <v>0</v>
      </c>
      <c r="X66" s="27">
        <v>6</v>
      </c>
      <c r="Y66" s="27">
        <v>0</v>
      </c>
      <c r="Z66" s="27">
        <v>0</v>
      </c>
      <c r="AA66" s="27">
        <v>4</v>
      </c>
      <c r="AB66" s="27">
        <v>0</v>
      </c>
      <c r="AC66" s="27">
        <v>2</v>
      </c>
      <c r="AD66" s="27">
        <v>0</v>
      </c>
      <c r="AE66" s="28">
        <f t="shared" si="2"/>
        <v>44</v>
      </c>
      <c r="AF66" s="33"/>
      <c r="AG66" s="27">
        <v>7</v>
      </c>
      <c r="AH66" s="29">
        <f t="shared" si="1"/>
        <v>0</v>
      </c>
    </row>
    <row r="67" spans="2:34" s="30" customFormat="1" ht="20" x14ac:dyDescent="0.35">
      <c r="B67" s="19" t="s">
        <v>613</v>
      </c>
      <c r="C67" s="26" t="s">
        <v>77</v>
      </c>
      <c r="D67" s="27">
        <v>1</v>
      </c>
      <c r="E67" s="27">
        <v>1</v>
      </c>
      <c r="F67" s="27">
        <v>1</v>
      </c>
      <c r="G67" s="27">
        <v>0</v>
      </c>
      <c r="H67" s="27">
        <v>18</v>
      </c>
      <c r="I67" s="27">
        <v>18</v>
      </c>
      <c r="J67" s="27">
        <v>18</v>
      </c>
      <c r="K67" s="27">
        <v>0</v>
      </c>
      <c r="L67" s="27">
        <v>0</v>
      </c>
      <c r="M67" s="27">
        <v>0</v>
      </c>
      <c r="N67" s="27">
        <v>10</v>
      </c>
      <c r="O67" s="27">
        <v>0</v>
      </c>
      <c r="P67" s="27">
        <v>1</v>
      </c>
      <c r="Q67" s="27">
        <v>0</v>
      </c>
      <c r="R67" s="27">
        <v>1</v>
      </c>
      <c r="S67" s="27">
        <v>0</v>
      </c>
      <c r="T67" s="27">
        <v>0</v>
      </c>
      <c r="U67" s="27">
        <v>0</v>
      </c>
      <c r="V67" s="27">
        <v>1</v>
      </c>
      <c r="W67" s="27">
        <v>1</v>
      </c>
      <c r="X67" s="27">
        <v>10</v>
      </c>
      <c r="Y67" s="27">
        <v>0</v>
      </c>
      <c r="Z67" s="27">
        <v>0</v>
      </c>
      <c r="AA67" s="27">
        <v>0</v>
      </c>
      <c r="AB67" s="27">
        <v>1</v>
      </c>
      <c r="AC67" s="27">
        <v>1</v>
      </c>
      <c r="AD67" s="27">
        <v>0</v>
      </c>
      <c r="AE67" s="28">
        <f t="shared" si="2"/>
        <v>83</v>
      </c>
      <c r="AF67" s="33"/>
      <c r="AG67" s="27">
        <v>7</v>
      </c>
      <c r="AH67" s="29">
        <f t="shared" si="1"/>
        <v>0</v>
      </c>
    </row>
    <row r="68" spans="2:34" s="30" customFormat="1" ht="20" x14ac:dyDescent="0.35">
      <c r="B68" s="19" t="s">
        <v>614</v>
      </c>
      <c r="C68" s="26" t="s">
        <v>50</v>
      </c>
      <c r="D68" s="27">
        <v>1</v>
      </c>
      <c r="E68" s="27">
        <v>1</v>
      </c>
      <c r="F68" s="27">
        <v>1</v>
      </c>
      <c r="G68" s="27">
        <v>0</v>
      </c>
      <c r="H68" s="27">
        <v>33</v>
      </c>
      <c r="I68" s="27">
        <v>33</v>
      </c>
      <c r="J68" s="27">
        <v>33</v>
      </c>
      <c r="K68" s="27">
        <v>0</v>
      </c>
      <c r="L68" s="27">
        <v>0</v>
      </c>
      <c r="M68" s="27">
        <v>0</v>
      </c>
      <c r="N68" s="27">
        <v>17</v>
      </c>
      <c r="O68" s="27">
        <v>0</v>
      </c>
      <c r="P68" s="27">
        <v>1</v>
      </c>
      <c r="Q68" s="27">
        <v>0</v>
      </c>
      <c r="R68" s="27">
        <v>1</v>
      </c>
      <c r="S68" s="27">
        <v>0</v>
      </c>
      <c r="T68" s="27">
        <v>0</v>
      </c>
      <c r="U68" s="27">
        <v>0</v>
      </c>
      <c r="V68" s="27">
        <v>0</v>
      </c>
      <c r="W68" s="27">
        <v>0</v>
      </c>
      <c r="X68" s="27">
        <v>0</v>
      </c>
      <c r="Y68" s="27">
        <v>0</v>
      </c>
      <c r="Z68" s="27">
        <v>3</v>
      </c>
      <c r="AA68" s="27">
        <v>0</v>
      </c>
      <c r="AB68" s="27">
        <v>0</v>
      </c>
      <c r="AC68" s="27">
        <v>0</v>
      </c>
      <c r="AD68" s="27">
        <v>0</v>
      </c>
      <c r="AE68" s="28">
        <f t="shared" ref="AE68:AE99" si="3">SUM(D68:AD68)</f>
        <v>124</v>
      </c>
      <c r="AF68" s="33"/>
      <c r="AG68" s="27">
        <v>7</v>
      </c>
      <c r="AH68" s="29">
        <f t="shared" si="1"/>
        <v>0</v>
      </c>
    </row>
    <row r="69" spans="2:34" s="30" customFormat="1" ht="20" x14ac:dyDescent="0.35">
      <c r="B69" s="19" t="s">
        <v>615</v>
      </c>
      <c r="C69" s="26" t="s">
        <v>105</v>
      </c>
      <c r="D69" s="27">
        <v>1</v>
      </c>
      <c r="E69" s="27">
        <v>1</v>
      </c>
      <c r="F69" s="27">
        <v>1</v>
      </c>
      <c r="G69" s="27">
        <v>0</v>
      </c>
      <c r="H69" s="27">
        <v>2</v>
      </c>
      <c r="I69" s="27">
        <v>2</v>
      </c>
      <c r="J69" s="27">
        <v>2</v>
      </c>
      <c r="K69" s="27">
        <v>0</v>
      </c>
      <c r="L69" s="27">
        <v>0</v>
      </c>
      <c r="M69" s="27">
        <v>0</v>
      </c>
      <c r="N69" s="27">
        <v>30</v>
      </c>
      <c r="O69" s="27">
        <v>18</v>
      </c>
      <c r="P69" s="27">
        <v>1</v>
      </c>
      <c r="Q69" s="27">
        <v>0</v>
      </c>
      <c r="R69" s="27">
        <v>2</v>
      </c>
      <c r="S69" s="27">
        <v>0</v>
      </c>
      <c r="T69" s="27">
        <v>0</v>
      </c>
      <c r="U69" s="27">
        <v>0</v>
      </c>
      <c r="V69" s="27">
        <v>0</v>
      </c>
      <c r="W69" s="27">
        <v>0</v>
      </c>
      <c r="X69" s="27">
        <v>0</v>
      </c>
      <c r="Y69" s="27">
        <v>0</v>
      </c>
      <c r="Z69" s="27">
        <v>0</v>
      </c>
      <c r="AA69" s="27">
        <v>0</v>
      </c>
      <c r="AB69" s="27">
        <v>0</v>
      </c>
      <c r="AC69" s="27">
        <v>0</v>
      </c>
      <c r="AD69" s="27">
        <v>0</v>
      </c>
      <c r="AE69" s="28">
        <f t="shared" si="3"/>
        <v>60</v>
      </c>
      <c r="AF69" s="33"/>
      <c r="AG69" s="27">
        <v>7</v>
      </c>
      <c r="AH69" s="29">
        <f t="shared" ref="AH69:AH106" si="4">AF69*AG69</f>
        <v>0</v>
      </c>
    </row>
    <row r="70" spans="2:34" s="30" customFormat="1" ht="20" x14ac:dyDescent="0.35">
      <c r="B70" s="19" t="s">
        <v>616</v>
      </c>
      <c r="C70" s="26" t="s">
        <v>106</v>
      </c>
      <c r="D70" s="27">
        <v>1</v>
      </c>
      <c r="E70" s="27">
        <v>1</v>
      </c>
      <c r="F70" s="27">
        <v>1</v>
      </c>
      <c r="G70" s="27">
        <v>0</v>
      </c>
      <c r="H70" s="27">
        <v>8</v>
      </c>
      <c r="I70" s="27">
        <v>8</v>
      </c>
      <c r="J70" s="27">
        <v>8</v>
      </c>
      <c r="K70" s="27">
        <v>0</v>
      </c>
      <c r="L70" s="27">
        <v>0</v>
      </c>
      <c r="M70" s="27">
        <v>0</v>
      </c>
      <c r="N70" s="27">
        <v>24</v>
      </c>
      <c r="O70" s="27">
        <v>0</v>
      </c>
      <c r="P70" s="27">
        <v>1</v>
      </c>
      <c r="Q70" s="27">
        <v>0</v>
      </c>
      <c r="R70" s="27">
        <v>1</v>
      </c>
      <c r="S70" s="27">
        <v>0</v>
      </c>
      <c r="T70" s="27">
        <v>0</v>
      </c>
      <c r="U70" s="27">
        <v>0</v>
      </c>
      <c r="V70" s="27">
        <v>0</v>
      </c>
      <c r="W70" s="27">
        <v>0</v>
      </c>
      <c r="X70" s="27">
        <v>11</v>
      </c>
      <c r="Y70" s="27">
        <v>0</v>
      </c>
      <c r="Z70" s="27">
        <v>0</v>
      </c>
      <c r="AA70" s="27">
        <v>13</v>
      </c>
      <c r="AB70" s="27">
        <v>1</v>
      </c>
      <c r="AC70" s="27">
        <v>1</v>
      </c>
      <c r="AD70" s="27">
        <v>0</v>
      </c>
      <c r="AE70" s="28">
        <f t="shared" si="3"/>
        <v>79</v>
      </c>
      <c r="AF70" s="33"/>
      <c r="AG70" s="27">
        <v>7</v>
      </c>
      <c r="AH70" s="29">
        <f t="shared" si="4"/>
        <v>0</v>
      </c>
    </row>
    <row r="71" spans="2:34" s="30" customFormat="1" ht="20" x14ac:dyDescent="0.35">
      <c r="B71" s="19" t="s">
        <v>617</v>
      </c>
      <c r="C71" s="26" t="s">
        <v>53</v>
      </c>
      <c r="D71" s="27">
        <v>1</v>
      </c>
      <c r="E71" s="27">
        <v>1</v>
      </c>
      <c r="F71" s="27">
        <v>1</v>
      </c>
      <c r="G71" s="27">
        <v>0</v>
      </c>
      <c r="H71" s="27">
        <v>4</v>
      </c>
      <c r="I71" s="27">
        <v>4</v>
      </c>
      <c r="J71" s="27">
        <v>4</v>
      </c>
      <c r="K71" s="27">
        <v>0</v>
      </c>
      <c r="L71" s="27">
        <v>0</v>
      </c>
      <c r="M71" s="27">
        <v>0</v>
      </c>
      <c r="N71" s="27">
        <v>9</v>
      </c>
      <c r="O71" s="27">
        <v>0</v>
      </c>
      <c r="P71" s="27">
        <v>1</v>
      </c>
      <c r="Q71" s="27">
        <v>0</v>
      </c>
      <c r="R71" s="27">
        <v>1</v>
      </c>
      <c r="S71" s="27">
        <v>0</v>
      </c>
      <c r="T71" s="27">
        <v>0</v>
      </c>
      <c r="U71" s="27">
        <v>0</v>
      </c>
      <c r="V71" s="27">
        <v>0</v>
      </c>
      <c r="W71" s="27">
        <v>0</v>
      </c>
      <c r="X71" s="27">
        <v>10</v>
      </c>
      <c r="Y71" s="27">
        <v>0</v>
      </c>
      <c r="Z71" s="27">
        <v>0</v>
      </c>
      <c r="AA71" s="27">
        <v>7</v>
      </c>
      <c r="AB71" s="27">
        <v>1</v>
      </c>
      <c r="AC71" s="27">
        <v>1</v>
      </c>
      <c r="AD71" s="27">
        <v>0</v>
      </c>
      <c r="AE71" s="28">
        <f t="shared" si="3"/>
        <v>45</v>
      </c>
      <c r="AF71" s="33"/>
      <c r="AG71" s="27">
        <v>7</v>
      </c>
      <c r="AH71" s="29">
        <f t="shared" si="4"/>
        <v>0</v>
      </c>
    </row>
    <row r="72" spans="2:34" s="30" customFormat="1" ht="20" x14ac:dyDescent="0.35">
      <c r="B72" s="19" t="s">
        <v>618</v>
      </c>
      <c r="C72" s="26" t="s">
        <v>107</v>
      </c>
      <c r="D72" s="27">
        <v>3</v>
      </c>
      <c r="E72" s="27">
        <v>3</v>
      </c>
      <c r="F72" s="27">
        <v>3</v>
      </c>
      <c r="G72" s="27">
        <v>0</v>
      </c>
      <c r="H72" s="27">
        <v>19</v>
      </c>
      <c r="I72" s="27">
        <v>15</v>
      </c>
      <c r="J72" s="27">
        <v>15</v>
      </c>
      <c r="K72" s="27">
        <v>0</v>
      </c>
      <c r="L72" s="27">
        <v>0</v>
      </c>
      <c r="M72" s="27">
        <v>0</v>
      </c>
      <c r="N72" s="27">
        <v>13</v>
      </c>
      <c r="O72" s="27">
        <v>0</v>
      </c>
      <c r="P72" s="27">
        <v>1</v>
      </c>
      <c r="Q72" s="27">
        <v>0</v>
      </c>
      <c r="R72" s="27">
        <v>1</v>
      </c>
      <c r="S72" s="27">
        <v>0</v>
      </c>
      <c r="T72" s="27">
        <v>0</v>
      </c>
      <c r="U72" s="27">
        <v>0</v>
      </c>
      <c r="V72" s="27">
        <v>0</v>
      </c>
      <c r="W72" s="27">
        <v>0</v>
      </c>
      <c r="X72" s="27">
        <v>8</v>
      </c>
      <c r="Y72" s="27">
        <v>5</v>
      </c>
      <c r="Z72" s="27">
        <v>0</v>
      </c>
      <c r="AA72" s="27">
        <v>0</v>
      </c>
      <c r="AB72" s="27">
        <v>1</v>
      </c>
      <c r="AC72" s="27">
        <v>3</v>
      </c>
      <c r="AD72" s="27">
        <v>0</v>
      </c>
      <c r="AE72" s="28">
        <f t="shared" si="3"/>
        <v>90</v>
      </c>
      <c r="AF72" s="33"/>
      <c r="AG72" s="27">
        <v>7</v>
      </c>
      <c r="AH72" s="29">
        <f t="shared" si="4"/>
        <v>0</v>
      </c>
    </row>
    <row r="73" spans="2:34" s="30" customFormat="1" ht="20" x14ac:dyDescent="0.35">
      <c r="B73" s="19" t="s">
        <v>619</v>
      </c>
      <c r="C73" s="26" t="s">
        <v>93</v>
      </c>
      <c r="D73" s="27">
        <v>1</v>
      </c>
      <c r="E73" s="27">
        <v>1</v>
      </c>
      <c r="F73" s="27">
        <v>1</v>
      </c>
      <c r="G73" s="27">
        <v>0</v>
      </c>
      <c r="H73" s="27">
        <v>4</v>
      </c>
      <c r="I73" s="27">
        <v>4</v>
      </c>
      <c r="J73" s="27">
        <v>4</v>
      </c>
      <c r="K73" s="27">
        <v>0</v>
      </c>
      <c r="L73" s="27">
        <v>0</v>
      </c>
      <c r="M73" s="27">
        <v>0</v>
      </c>
      <c r="N73" s="27">
        <v>4</v>
      </c>
      <c r="O73" s="27">
        <v>0</v>
      </c>
      <c r="P73" s="27">
        <v>1</v>
      </c>
      <c r="Q73" s="27">
        <v>0</v>
      </c>
      <c r="R73" s="27">
        <v>1</v>
      </c>
      <c r="S73" s="27">
        <v>0</v>
      </c>
      <c r="T73" s="27">
        <v>0</v>
      </c>
      <c r="U73" s="27">
        <v>0</v>
      </c>
      <c r="V73" s="27">
        <v>0</v>
      </c>
      <c r="W73" s="27">
        <v>0</v>
      </c>
      <c r="X73" s="27">
        <v>10</v>
      </c>
      <c r="Y73" s="27">
        <v>0</v>
      </c>
      <c r="Z73" s="27">
        <v>0</v>
      </c>
      <c r="AA73" s="27">
        <v>5</v>
      </c>
      <c r="AB73" s="27">
        <v>1</v>
      </c>
      <c r="AC73" s="27">
        <v>2</v>
      </c>
      <c r="AD73" s="27">
        <v>0</v>
      </c>
      <c r="AE73" s="28">
        <f t="shared" si="3"/>
        <v>39</v>
      </c>
      <c r="AF73" s="33"/>
      <c r="AG73" s="27">
        <v>7</v>
      </c>
      <c r="AH73" s="29">
        <f t="shared" si="4"/>
        <v>0</v>
      </c>
    </row>
    <row r="74" spans="2:34" s="30" customFormat="1" ht="20" x14ac:dyDescent="0.35">
      <c r="B74" s="19" t="s">
        <v>620</v>
      </c>
      <c r="C74" s="26" t="s">
        <v>85</v>
      </c>
      <c r="D74" s="27">
        <v>0</v>
      </c>
      <c r="E74" s="27">
        <v>0</v>
      </c>
      <c r="F74" s="27">
        <v>0</v>
      </c>
      <c r="G74" s="27">
        <v>0</v>
      </c>
      <c r="H74" s="27">
        <v>0</v>
      </c>
      <c r="I74" s="27">
        <v>0</v>
      </c>
      <c r="J74" s="27">
        <v>0</v>
      </c>
      <c r="K74" s="27">
        <v>0</v>
      </c>
      <c r="L74" s="27">
        <v>0</v>
      </c>
      <c r="M74" s="27">
        <v>0</v>
      </c>
      <c r="N74" s="27">
        <v>34</v>
      </c>
      <c r="O74" s="27">
        <v>0</v>
      </c>
      <c r="P74" s="27">
        <v>1</v>
      </c>
      <c r="Q74" s="27">
        <v>0</v>
      </c>
      <c r="R74" s="27">
        <v>2</v>
      </c>
      <c r="S74" s="27">
        <v>0</v>
      </c>
      <c r="T74" s="27">
        <v>0</v>
      </c>
      <c r="U74" s="27">
        <v>0</v>
      </c>
      <c r="V74" s="27">
        <v>0</v>
      </c>
      <c r="W74" s="27">
        <v>0</v>
      </c>
      <c r="X74" s="27">
        <v>0</v>
      </c>
      <c r="Y74" s="27">
        <v>0</v>
      </c>
      <c r="Z74" s="27">
        <v>0</v>
      </c>
      <c r="AA74" s="27">
        <v>0</v>
      </c>
      <c r="AB74" s="27">
        <v>0</v>
      </c>
      <c r="AC74" s="27">
        <v>0</v>
      </c>
      <c r="AD74" s="27">
        <v>0</v>
      </c>
      <c r="AE74" s="28">
        <f t="shared" si="3"/>
        <v>37</v>
      </c>
      <c r="AF74" s="33"/>
      <c r="AG74" s="27">
        <v>7</v>
      </c>
      <c r="AH74" s="29">
        <f t="shared" si="4"/>
        <v>0</v>
      </c>
    </row>
    <row r="75" spans="2:34" s="30" customFormat="1" ht="20" x14ac:dyDescent="0.35">
      <c r="B75" s="19" t="s">
        <v>621</v>
      </c>
      <c r="C75" s="26" t="s">
        <v>94</v>
      </c>
      <c r="D75" s="27">
        <v>0</v>
      </c>
      <c r="E75" s="27">
        <v>0</v>
      </c>
      <c r="F75" s="27">
        <v>0</v>
      </c>
      <c r="G75" s="27">
        <v>0</v>
      </c>
      <c r="H75" s="27">
        <v>0</v>
      </c>
      <c r="I75" s="27">
        <v>0</v>
      </c>
      <c r="J75" s="27">
        <v>0</v>
      </c>
      <c r="K75" s="27">
        <v>0</v>
      </c>
      <c r="L75" s="27">
        <v>0</v>
      </c>
      <c r="M75" s="27">
        <v>0</v>
      </c>
      <c r="N75" s="27">
        <v>50</v>
      </c>
      <c r="O75" s="27">
        <v>0</v>
      </c>
      <c r="P75" s="27">
        <v>1</v>
      </c>
      <c r="Q75" s="27">
        <v>0</v>
      </c>
      <c r="R75" s="27">
        <v>2</v>
      </c>
      <c r="S75" s="27">
        <v>0</v>
      </c>
      <c r="T75" s="27">
        <v>0</v>
      </c>
      <c r="U75" s="27">
        <v>0</v>
      </c>
      <c r="V75" s="27">
        <v>0</v>
      </c>
      <c r="W75" s="27">
        <v>0</v>
      </c>
      <c r="X75" s="27">
        <v>0</v>
      </c>
      <c r="Y75" s="27">
        <v>0</v>
      </c>
      <c r="Z75" s="27">
        <v>0</v>
      </c>
      <c r="AA75" s="27">
        <v>0</v>
      </c>
      <c r="AB75" s="27">
        <v>0</v>
      </c>
      <c r="AC75" s="27">
        <v>0</v>
      </c>
      <c r="AD75" s="27">
        <v>0</v>
      </c>
      <c r="AE75" s="28">
        <f t="shared" si="3"/>
        <v>53</v>
      </c>
      <c r="AF75" s="33"/>
      <c r="AG75" s="27">
        <v>7</v>
      </c>
      <c r="AH75" s="29">
        <f t="shared" si="4"/>
        <v>0</v>
      </c>
    </row>
    <row r="76" spans="2:34" s="30" customFormat="1" ht="20" x14ac:dyDescent="0.35">
      <c r="B76" s="19" t="s">
        <v>622</v>
      </c>
      <c r="C76" s="26" t="s">
        <v>86</v>
      </c>
      <c r="D76" s="27">
        <v>0</v>
      </c>
      <c r="E76" s="27">
        <v>0</v>
      </c>
      <c r="F76" s="27">
        <v>0</v>
      </c>
      <c r="G76" s="27">
        <v>0</v>
      </c>
      <c r="H76" s="27">
        <v>0</v>
      </c>
      <c r="I76" s="27">
        <v>0</v>
      </c>
      <c r="J76" s="27">
        <v>0</v>
      </c>
      <c r="K76" s="27">
        <v>0</v>
      </c>
      <c r="L76" s="27">
        <v>0</v>
      </c>
      <c r="M76" s="27">
        <v>0</v>
      </c>
      <c r="N76" s="27">
        <v>29</v>
      </c>
      <c r="O76" s="27">
        <v>0</v>
      </c>
      <c r="P76" s="27">
        <v>1</v>
      </c>
      <c r="Q76" s="27">
        <v>0</v>
      </c>
      <c r="R76" s="27">
        <v>2</v>
      </c>
      <c r="S76" s="27">
        <v>0</v>
      </c>
      <c r="T76" s="27">
        <v>0</v>
      </c>
      <c r="U76" s="27">
        <v>0</v>
      </c>
      <c r="V76" s="27">
        <v>0</v>
      </c>
      <c r="W76" s="27">
        <v>0</v>
      </c>
      <c r="X76" s="27">
        <v>0</v>
      </c>
      <c r="Y76" s="27">
        <v>0</v>
      </c>
      <c r="Z76" s="27">
        <v>0</v>
      </c>
      <c r="AA76" s="27">
        <v>0</v>
      </c>
      <c r="AB76" s="27">
        <v>0</v>
      </c>
      <c r="AC76" s="27">
        <v>0</v>
      </c>
      <c r="AD76" s="27">
        <v>0</v>
      </c>
      <c r="AE76" s="28">
        <f t="shared" si="3"/>
        <v>32</v>
      </c>
      <c r="AF76" s="33"/>
      <c r="AG76" s="27">
        <v>7</v>
      </c>
      <c r="AH76" s="29">
        <f t="shared" si="4"/>
        <v>0</v>
      </c>
    </row>
    <row r="77" spans="2:34" s="30" customFormat="1" ht="20" x14ac:dyDescent="0.35">
      <c r="B77" s="19" t="s">
        <v>623</v>
      </c>
      <c r="C77" s="26" t="s">
        <v>88</v>
      </c>
      <c r="D77" s="27">
        <v>0</v>
      </c>
      <c r="E77" s="27">
        <v>0</v>
      </c>
      <c r="F77" s="27">
        <v>0</v>
      </c>
      <c r="G77" s="27">
        <v>0</v>
      </c>
      <c r="H77" s="27">
        <v>0</v>
      </c>
      <c r="I77" s="27">
        <v>0</v>
      </c>
      <c r="J77" s="27">
        <v>0</v>
      </c>
      <c r="K77" s="27">
        <v>0</v>
      </c>
      <c r="L77" s="27">
        <v>0</v>
      </c>
      <c r="M77" s="27">
        <v>0</v>
      </c>
      <c r="N77" s="27">
        <v>47</v>
      </c>
      <c r="O77" s="27">
        <v>0</v>
      </c>
      <c r="P77" s="27">
        <v>1</v>
      </c>
      <c r="Q77" s="27">
        <v>0</v>
      </c>
      <c r="R77" s="27">
        <v>2</v>
      </c>
      <c r="S77" s="27">
        <v>0</v>
      </c>
      <c r="T77" s="27">
        <v>0</v>
      </c>
      <c r="U77" s="27">
        <v>0</v>
      </c>
      <c r="V77" s="27">
        <v>0</v>
      </c>
      <c r="W77" s="27">
        <v>0</v>
      </c>
      <c r="X77" s="27">
        <v>0</v>
      </c>
      <c r="Y77" s="27">
        <v>0</v>
      </c>
      <c r="Z77" s="27">
        <v>0</v>
      </c>
      <c r="AA77" s="27">
        <v>0</v>
      </c>
      <c r="AB77" s="27">
        <v>0</v>
      </c>
      <c r="AC77" s="27">
        <v>0</v>
      </c>
      <c r="AD77" s="27">
        <v>0</v>
      </c>
      <c r="AE77" s="28">
        <f t="shared" si="3"/>
        <v>50</v>
      </c>
      <c r="AF77" s="33"/>
      <c r="AG77" s="27">
        <v>7</v>
      </c>
      <c r="AH77" s="29">
        <f t="shared" si="4"/>
        <v>0</v>
      </c>
    </row>
    <row r="78" spans="2:34" s="30" customFormat="1" ht="20" x14ac:dyDescent="0.35">
      <c r="B78" s="19" t="s">
        <v>624</v>
      </c>
      <c r="C78" s="26" t="s">
        <v>89</v>
      </c>
      <c r="D78" s="27">
        <v>0</v>
      </c>
      <c r="E78" s="27">
        <v>0</v>
      </c>
      <c r="F78" s="27">
        <v>0</v>
      </c>
      <c r="G78" s="27">
        <v>0</v>
      </c>
      <c r="H78" s="27">
        <v>0</v>
      </c>
      <c r="I78" s="27">
        <v>0</v>
      </c>
      <c r="J78" s="27">
        <v>0</v>
      </c>
      <c r="K78" s="27">
        <v>0</v>
      </c>
      <c r="L78" s="27">
        <v>0</v>
      </c>
      <c r="M78" s="27">
        <v>0</v>
      </c>
      <c r="N78" s="27">
        <v>26</v>
      </c>
      <c r="O78" s="27">
        <v>0</v>
      </c>
      <c r="P78" s="27">
        <v>1</v>
      </c>
      <c r="Q78" s="27">
        <v>0</v>
      </c>
      <c r="R78" s="27">
        <v>2</v>
      </c>
      <c r="S78" s="27">
        <v>0</v>
      </c>
      <c r="T78" s="27">
        <v>0</v>
      </c>
      <c r="U78" s="27">
        <v>0</v>
      </c>
      <c r="V78" s="27">
        <v>0</v>
      </c>
      <c r="W78" s="27">
        <v>0</v>
      </c>
      <c r="X78" s="27">
        <v>0</v>
      </c>
      <c r="Y78" s="27">
        <v>0</v>
      </c>
      <c r="Z78" s="27">
        <v>0</v>
      </c>
      <c r="AA78" s="27">
        <v>0</v>
      </c>
      <c r="AB78" s="27">
        <v>0</v>
      </c>
      <c r="AC78" s="27">
        <v>0</v>
      </c>
      <c r="AD78" s="27">
        <v>0</v>
      </c>
      <c r="AE78" s="28">
        <f t="shared" si="3"/>
        <v>29</v>
      </c>
      <c r="AF78" s="33"/>
      <c r="AG78" s="27">
        <v>7</v>
      </c>
      <c r="AH78" s="29">
        <f t="shared" si="4"/>
        <v>0</v>
      </c>
    </row>
    <row r="79" spans="2:34" s="30" customFormat="1" ht="20" x14ac:dyDescent="0.35">
      <c r="B79" s="19" t="s">
        <v>625</v>
      </c>
      <c r="C79" s="26" t="s">
        <v>95</v>
      </c>
      <c r="D79" s="27">
        <v>0</v>
      </c>
      <c r="E79" s="27">
        <v>0</v>
      </c>
      <c r="F79" s="27">
        <v>0</v>
      </c>
      <c r="G79" s="27">
        <v>0</v>
      </c>
      <c r="H79" s="27">
        <v>0</v>
      </c>
      <c r="I79" s="27">
        <v>0</v>
      </c>
      <c r="J79" s="27">
        <v>0</v>
      </c>
      <c r="K79" s="27">
        <v>0</v>
      </c>
      <c r="L79" s="27">
        <v>0</v>
      </c>
      <c r="M79" s="27">
        <v>0</v>
      </c>
      <c r="N79" s="27">
        <v>52</v>
      </c>
      <c r="O79" s="27">
        <v>0</v>
      </c>
      <c r="P79" s="27">
        <v>1</v>
      </c>
      <c r="Q79" s="27">
        <v>0</v>
      </c>
      <c r="R79" s="27">
        <v>2</v>
      </c>
      <c r="S79" s="27">
        <v>0</v>
      </c>
      <c r="T79" s="27">
        <v>0</v>
      </c>
      <c r="U79" s="27">
        <v>0</v>
      </c>
      <c r="V79" s="27">
        <v>0</v>
      </c>
      <c r="W79" s="27">
        <v>0</v>
      </c>
      <c r="X79" s="27">
        <v>0</v>
      </c>
      <c r="Y79" s="27">
        <v>0</v>
      </c>
      <c r="Z79" s="27">
        <v>0</v>
      </c>
      <c r="AA79" s="27">
        <v>0</v>
      </c>
      <c r="AB79" s="27">
        <v>0</v>
      </c>
      <c r="AC79" s="27">
        <v>0</v>
      </c>
      <c r="AD79" s="27">
        <v>0</v>
      </c>
      <c r="AE79" s="28">
        <f t="shared" si="3"/>
        <v>55</v>
      </c>
      <c r="AF79" s="33"/>
      <c r="AG79" s="27">
        <v>7</v>
      </c>
      <c r="AH79" s="29">
        <f t="shared" si="4"/>
        <v>0</v>
      </c>
    </row>
    <row r="80" spans="2:34" s="30" customFormat="1" ht="20" x14ac:dyDescent="0.35">
      <c r="B80" s="19" t="s">
        <v>626</v>
      </c>
      <c r="C80" s="26" t="s">
        <v>65</v>
      </c>
      <c r="D80" s="27">
        <v>1</v>
      </c>
      <c r="E80" s="27">
        <v>1</v>
      </c>
      <c r="F80" s="27">
        <v>1</v>
      </c>
      <c r="G80" s="27">
        <v>0</v>
      </c>
      <c r="H80" s="27">
        <v>11</v>
      </c>
      <c r="I80" s="27">
        <v>11</v>
      </c>
      <c r="J80" s="27">
        <v>11</v>
      </c>
      <c r="K80" s="27">
        <v>0</v>
      </c>
      <c r="L80" s="27">
        <v>0</v>
      </c>
      <c r="M80" s="27">
        <v>0</v>
      </c>
      <c r="N80" s="27">
        <v>18</v>
      </c>
      <c r="O80" s="27">
        <v>0</v>
      </c>
      <c r="P80" s="27">
        <v>1</v>
      </c>
      <c r="Q80" s="27">
        <v>0</v>
      </c>
      <c r="R80" s="27">
        <v>1</v>
      </c>
      <c r="S80" s="27">
        <v>0</v>
      </c>
      <c r="T80" s="27">
        <v>0</v>
      </c>
      <c r="U80" s="27">
        <v>0</v>
      </c>
      <c r="V80" s="27">
        <v>0</v>
      </c>
      <c r="W80" s="27">
        <v>0</v>
      </c>
      <c r="X80" s="27">
        <v>10</v>
      </c>
      <c r="Y80" s="27">
        <v>0</v>
      </c>
      <c r="Z80" s="27">
        <v>0</v>
      </c>
      <c r="AA80" s="27">
        <v>0</v>
      </c>
      <c r="AB80" s="27">
        <v>1</v>
      </c>
      <c r="AC80" s="27">
        <v>2</v>
      </c>
      <c r="AD80" s="27">
        <v>0</v>
      </c>
      <c r="AE80" s="28">
        <f t="shared" si="3"/>
        <v>69</v>
      </c>
      <c r="AF80" s="33"/>
      <c r="AG80" s="27">
        <v>7</v>
      </c>
      <c r="AH80" s="29">
        <f t="shared" si="4"/>
        <v>0</v>
      </c>
    </row>
    <row r="81" spans="2:34" s="30" customFormat="1" ht="20" x14ac:dyDescent="0.35">
      <c r="B81" s="19" t="s">
        <v>627</v>
      </c>
      <c r="C81" s="26" t="s">
        <v>87</v>
      </c>
      <c r="D81" s="27">
        <v>1</v>
      </c>
      <c r="E81" s="27">
        <v>1</v>
      </c>
      <c r="F81" s="27">
        <v>1</v>
      </c>
      <c r="G81" s="27">
        <v>0</v>
      </c>
      <c r="H81" s="27">
        <v>11</v>
      </c>
      <c r="I81" s="27">
        <v>11</v>
      </c>
      <c r="J81" s="27">
        <v>11</v>
      </c>
      <c r="K81" s="27">
        <v>0</v>
      </c>
      <c r="L81" s="27">
        <v>0</v>
      </c>
      <c r="M81" s="27">
        <v>1</v>
      </c>
      <c r="N81" s="27">
        <v>6</v>
      </c>
      <c r="O81" s="27">
        <v>0</v>
      </c>
      <c r="P81" s="27">
        <v>1</v>
      </c>
      <c r="Q81" s="27">
        <v>0</v>
      </c>
      <c r="R81" s="27">
        <v>1</v>
      </c>
      <c r="S81" s="27">
        <v>0</v>
      </c>
      <c r="T81" s="27">
        <v>0</v>
      </c>
      <c r="U81" s="27">
        <v>0</v>
      </c>
      <c r="V81" s="27">
        <v>0</v>
      </c>
      <c r="W81" s="27">
        <v>0</v>
      </c>
      <c r="X81" s="27">
        <v>5</v>
      </c>
      <c r="Y81" s="27">
        <v>0</v>
      </c>
      <c r="Z81" s="27">
        <v>3</v>
      </c>
      <c r="AA81" s="27">
        <v>0</v>
      </c>
      <c r="AB81" s="27">
        <v>0</v>
      </c>
      <c r="AC81" s="27">
        <v>0</v>
      </c>
      <c r="AD81" s="27">
        <v>0</v>
      </c>
      <c r="AE81" s="28">
        <f t="shared" si="3"/>
        <v>53</v>
      </c>
      <c r="AF81" s="33"/>
      <c r="AG81" s="27">
        <v>7</v>
      </c>
      <c r="AH81" s="29">
        <f t="shared" si="4"/>
        <v>0</v>
      </c>
    </row>
    <row r="82" spans="2:34" s="30" customFormat="1" ht="20" x14ac:dyDescent="0.35">
      <c r="B82" s="19" t="s">
        <v>628</v>
      </c>
      <c r="C82" s="26" t="s">
        <v>108</v>
      </c>
      <c r="D82" s="27">
        <v>1</v>
      </c>
      <c r="E82" s="27">
        <v>1</v>
      </c>
      <c r="F82" s="27">
        <v>1</v>
      </c>
      <c r="G82" s="27">
        <v>0</v>
      </c>
      <c r="H82" s="27">
        <v>6</v>
      </c>
      <c r="I82" s="27">
        <v>6</v>
      </c>
      <c r="J82" s="27">
        <v>6</v>
      </c>
      <c r="K82" s="27">
        <v>0</v>
      </c>
      <c r="L82" s="27">
        <v>0</v>
      </c>
      <c r="M82" s="27">
        <v>0</v>
      </c>
      <c r="N82" s="27">
        <v>7</v>
      </c>
      <c r="O82" s="27">
        <v>0</v>
      </c>
      <c r="P82" s="27">
        <v>1</v>
      </c>
      <c r="Q82" s="27">
        <v>0</v>
      </c>
      <c r="R82" s="27">
        <v>1</v>
      </c>
      <c r="S82" s="27">
        <v>0</v>
      </c>
      <c r="T82" s="27">
        <v>0</v>
      </c>
      <c r="U82" s="27">
        <v>0</v>
      </c>
      <c r="V82" s="27">
        <v>1</v>
      </c>
      <c r="W82" s="27">
        <v>1</v>
      </c>
      <c r="X82" s="27">
        <v>4</v>
      </c>
      <c r="Y82" s="27">
        <v>0</v>
      </c>
      <c r="Z82" s="27">
        <v>1</v>
      </c>
      <c r="AA82" s="27">
        <v>5</v>
      </c>
      <c r="AB82" s="27">
        <v>1</v>
      </c>
      <c r="AC82" s="27">
        <v>1</v>
      </c>
      <c r="AD82" s="27">
        <v>0</v>
      </c>
      <c r="AE82" s="28">
        <f t="shared" si="3"/>
        <v>44</v>
      </c>
      <c r="AF82" s="33"/>
      <c r="AG82" s="27">
        <v>7</v>
      </c>
      <c r="AH82" s="29">
        <f t="shared" si="4"/>
        <v>0</v>
      </c>
    </row>
    <row r="83" spans="2:34" s="30" customFormat="1" ht="20" x14ac:dyDescent="0.35">
      <c r="B83" s="19" t="s">
        <v>629</v>
      </c>
      <c r="C83" s="26" t="s">
        <v>90</v>
      </c>
      <c r="D83" s="27">
        <v>2</v>
      </c>
      <c r="E83" s="27">
        <v>2</v>
      </c>
      <c r="F83" s="27">
        <v>2</v>
      </c>
      <c r="G83" s="27">
        <v>0</v>
      </c>
      <c r="H83" s="27">
        <v>29</v>
      </c>
      <c r="I83" s="27">
        <v>29</v>
      </c>
      <c r="J83" s="27">
        <v>29</v>
      </c>
      <c r="K83" s="27">
        <v>0</v>
      </c>
      <c r="L83" s="27">
        <v>0</v>
      </c>
      <c r="M83" s="27">
        <v>0</v>
      </c>
      <c r="N83" s="27">
        <v>51</v>
      </c>
      <c r="O83" s="27">
        <v>0</v>
      </c>
      <c r="P83" s="27">
        <v>1</v>
      </c>
      <c r="Q83" s="27">
        <v>0</v>
      </c>
      <c r="R83" s="27">
        <v>3</v>
      </c>
      <c r="S83" s="27">
        <v>0</v>
      </c>
      <c r="T83" s="27">
        <v>0</v>
      </c>
      <c r="U83" s="27">
        <v>0</v>
      </c>
      <c r="V83" s="27">
        <v>0</v>
      </c>
      <c r="W83" s="27">
        <v>0</v>
      </c>
      <c r="X83" s="27">
        <v>24</v>
      </c>
      <c r="Y83" s="27">
        <v>0</v>
      </c>
      <c r="Z83" s="27">
        <v>47</v>
      </c>
      <c r="AA83" s="27">
        <v>0</v>
      </c>
      <c r="AB83" s="27">
        <v>2</v>
      </c>
      <c r="AC83" s="27">
        <v>5</v>
      </c>
      <c r="AD83" s="27">
        <v>0</v>
      </c>
      <c r="AE83" s="28">
        <f t="shared" si="3"/>
        <v>226</v>
      </c>
      <c r="AF83" s="33"/>
      <c r="AG83" s="27">
        <v>7</v>
      </c>
      <c r="AH83" s="29">
        <f t="shared" si="4"/>
        <v>0</v>
      </c>
    </row>
    <row r="84" spans="2:34" s="30" customFormat="1" ht="20" x14ac:dyDescent="0.35">
      <c r="B84" s="19" t="s">
        <v>630</v>
      </c>
      <c r="C84" s="26" t="s">
        <v>97</v>
      </c>
      <c r="D84" s="27">
        <v>1</v>
      </c>
      <c r="E84" s="27">
        <v>1</v>
      </c>
      <c r="F84" s="27">
        <v>1</v>
      </c>
      <c r="G84" s="27">
        <v>0</v>
      </c>
      <c r="H84" s="27">
        <v>41</v>
      </c>
      <c r="I84" s="27">
        <v>41</v>
      </c>
      <c r="J84" s="27">
        <v>41</v>
      </c>
      <c r="K84" s="27">
        <v>0</v>
      </c>
      <c r="L84" s="27">
        <v>0</v>
      </c>
      <c r="M84" s="27">
        <v>0</v>
      </c>
      <c r="N84" s="27">
        <v>16</v>
      </c>
      <c r="O84" s="27">
        <v>0</v>
      </c>
      <c r="P84" s="27">
        <v>1</v>
      </c>
      <c r="Q84" s="27">
        <v>0</v>
      </c>
      <c r="R84" s="27">
        <v>1</v>
      </c>
      <c r="S84" s="27">
        <v>0</v>
      </c>
      <c r="T84" s="27">
        <v>0</v>
      </c>
      <c r="U84" s="27">
        <v>0</v>
      </c>
      <c r="V84" s="27">
        <v>0</v>
      </c>
      <c r="W84" s="27">
        <v>0</v>
      </c>
      <c r="X84" s="27">
        <v>0</v>
      </c>
      <c r="Y84" s="27">
        <v>0</v>
      </c>
      <c r="Z84" s="27">
        <v>0</v>
      </c>
      <c r="AA84" s="27">
        <v>0</v>
      </c>
      <c r="AB84" s="27">
        <v>0</v>
      </c>
      <c r="AC84" s="27">
        <v>0</v>
      </c>
      <c r="AD84" s="27">
        <v>0</v>
      </c>
      <c r="AE84" s="28">
        <f t="shared" si="3"/>
        <v>144</v>
      </c>
      <c r="AF84" s="33"/>
      <c r="AG84" s="27">
        <v>7</v>
      </c>
      <c r="AH84" s="29">
        <f t="shared" si="4"/>
        <v>0</v>
      </c>
    </row>
    <row r="85" spans="2:34" s="30" customFormat="1" ht="20" x14ac:dyDescent="0.35">
      <c r="B85" s="19" t="s">
        <v>631</v>
      </c>
      <c r="C85" s="26" t="s">
        <v>109</v>
      </c>
      <c r="D85" s="27">
        <v>1</v>
      </c>
      <c r="E85" s="27">
        <v>1</v>
      </c>
      <c r="F85" s="27">
        <v>1</v>
      </c>
      <c r="G85" s="27">
        <v>0</v>
      </c>
      <c r="H85" s="27">
        <v>23</v>
      </c>
      <c r="I85" s="27">
        <v>23</v>
      </c>
      <c r="J85" s="27">
        <v>23</v>
      </c>
      <c r="K85" s="27">
        <v>0</v>
      </c>
      <c r="L85" s="27">
        <v>0</v>
      </c>
      <c r="M85" s="27">
        <v>0</v>
      </c>
      <c r="N85" s="27">
        <v>3</v>
      </c>
      <c r="O85" s="27">
        <v>0</v>
      </c>
      <c r="P85" s="27">
        <v>0</v>
      </c>
      <c r="Q85" s="27">
        <v>0</v>
      </c>
      <c r="R85" s="27">
        <v>0</v>
      </c>
      <c r="S85" s="27">
        <v>0</v>
      </c>
      <c r="T85" s="27">
        <v>0</v>
      </c>
      <c r="U85" s="27">
        <v>0</v>
      </c>
      <c r="V85" s="27">
        <v>0</v>
      </c>
      <c r="W85" s="27">
        <v>0</v>
      </c>
      <c r="X85" s="27">
        <v>0</v>
      </c>
      <c r="Y85" s="27">
        <v>0</v>
      </c>
      <c r="Z85" s="27">
        <v>0</v>
      </c>
      <c r="AA85" s="27">
        <v>0</v>
      </c>
      <c r="AB85" s="27">
        <v>1</v>
      </c>
      <c r="AC85" s="27">
        <v>1</v>
      </c>
      <c r="AD85" s="27">
        <v>0</v>
      </c>
      <c r="AE85" s="28">
        <f t="shared" si="3"/>
        <v>77</v>
      </c>
      <c r="AF85" s="33"/>
      <c r="AG85" s="27">
        <v>7</v>
      </c>
      <c r="AH85" s="29">
        <f t="shared" si="4"/>
        <v>0</v>
      </c>
    </row>
    <row r="86" spans="2:34" s="30" customFormat="1" ht="20" x14ac:dyDescent="0.35">
      <c r="B86" s="19" t="s">
        <v>632</v>
      </c>
      <c r="C86" s="26" t="s">
        <v>110</v>
      </c>
      <c r="D86" s="27">
        <v>1</v>
      </c>
      <c r="E86" s="27">
        <v>1</v>
      </c>
      <c r="F86" s="27">
        <v>1</v>
      </c>
      <c r="G86" s="27">
        <v>0</v>
      </c>
      <c r="H86" s="27">
        <v>7</v>
      </c>
      <c r="I86" s="27">
        <v>7</v>
      </c>
      <c r="J86" s="27">
        <v>7</v>
      </c>
      <c r="K86" s="27">
        <v>0</v>
      </c>
      <c r="L86" s="27">
        <v>0</v>
      </c>
      <c r="M86" s="27">
        <v>0</v>
      </c>
      <c r="N86" s="27">
        <v>16</v>
      </c>
      <c r="O86" s="27">
        <v>0</v>
      </c>
      <c r="P86" s="27">
        <v>1</v>
      </c>
      <c r="Q86" s="27">
        <v>0</v>
      </c>
      <c r="R86" s="27">
        <v>1</v>
      </c>
      <c r="S86" s="27">
        <v>0</v>
      </c>
      <c r="T86" s="27">
        <v>0</v>
      </c>
      <c r="U86" s="27">
        <v>0</v>
      </c>
      <c r="V86" s="27">
        <v>3</v>
      </c>
      <c r="W86" s="27">
        <v>4</v>
      </c>
      <c r="X86" s="27">
        <v>18</v>
      </c>
      <c r="Y86" s="27">
        <v>0</v>
      </c>
      <c r="Z86" s="27">
        <v>2</v>
      </c>
      <c r="AA86" s="27">
        <v>14</v>
      </c>
      <c r="AB86" s="27">
        <v>1</v>
      </c>
      <c r="AC86" s="27">
        <v>3</v>
      </c>
      <c r="AD86" s="27">
        <v>0</v>
      </c>
      <c r="AE86" s="28">
        <f t="shared" si="3"/>
        <v>87</v>
      </c>
      <c r="AF86" s="33"/>
      <c r="AG86" s="27">
        <v>7</v>
      </c>
      <c r="AH86" s="29">
        <f t="shared" si="4"/>
        <v>0</v>
      </c>
    </row>
    <row r="87" spans="2:34" s="30" customFormat="1" ht="20" x14ac:dyDescent="0.35">
      <c r="B87" s="19" t="s">
        <v>633</v>
      </c>
      <c r="C87" s="26" t="s">
        <v>111</v>
      </c>
      <c r="D87" s="27">
        <v>1</v>
      </c>
      <c r="E87" s="27">
        <v>1</v>
      </c>
      <c r="F87" s="27">
        <v>1</v>
      </c>
      <c r="G87" s="27">
        <v>0</v>
      </c>
      <c r="H87" s="27">
        <v>23</v>
      </c>
      <c r="I87" s="27">
        <v>23</v>
      </c>
      <c r="J87" s="27">
        <v>23</v>
      </c>
      <c r="K87" s="27">
        <v>0</v>
      </c>
      <c r="L87" s="27">
        <v>0</v>
      </c>
      <c r="M87" s="27">
        <v>0</v>
      </c>
      <c r="N87" s="27">
        <v>42</v>
      </c>
      <c r="O87" s="27">
        <v>0</v>
      </c>
      <c r="P87" s="27">
        <v>2</v>
      </c>
      <c r="Q87" s="27">
        <v>0</v>
      </c>
      <c r="R87" s="27">
        <v>2</v>
      </c>
      <c r="S87" s="27">
        <v>0</v>
      </c>
      <c r="T87" s="27">
        <v>0</v>
      </c>
      <c r="U87" s="27">
        <v>0</v>
      </c>
      <c r="V87" s="27">
        <v>2</v>
      </c>
      <c r="W87" s="27">
        <v>2</v>
      </c>
      <c r="X87" s="27">
        <v>7</v>
      </c>
      <c r="Y87" s="27">
        <v>0</v>
      </c>
      <c r="Z87" s="27">
        <v>1</v>
      </c>
      <c r="AA87" s="27">
        <v>12</v>
      </c>
      <c r="AB87" s="27">
        <v>1</v>
      </c>
      <c r="AC87" s="27">
        <v>3</v>
      </c>
      <c r="AD87" s="27">
        <v>0</v>
      </c>
      <c r="AE87" s="28">
        <f t="shared" si="3"/>
        <v>146</v>
      </c>
      <c r="AF87" s="33"/>
      <c r="AG87" s="27">
        <v>7</v>
      </c>
      <c r="AH87" s="29">
        <f t="shared" si="4"/>
        <v>0</v>
      </c>
    </row>
    <row r="88" spans="2:34" s="30" customFormat="1" ht="20" x14ac:dyDescent="0.35">
      <c r="B88" s="19" t="s">
        <v>634</v>
      </c>
      <c r="C88" s="26" t="s">
        <v>112</v>
      </c>
      <c r="D88" s="27">
        <v>1</v>
      </c>
      <c r="E88" s="27">
        <v>1</v>
      </c>
      <c r="F88" s="27">
        <v>1</v>
      </c>
      <c r="G88" s="27">
        <v>0</v>
      </c>
      <c r="H88" s="27">
        <v>5</v>
      </c>
      <c r="I88" s="27">
        <v>5</v>
      </c>
      <c r="J88" s="27">
        <v>5</v>
      </c>
      <c r="K88" s="27">
        <v>0</v>
      </c>
      <c r="L88" s="27">
        <v>0</v>
      </c>
      <c r="M88" s="27">
        <v>0</v>
      </c>
      <c r="N88" s="27">
        <v>14</v>
      </c>
      <c r="O88" s="27">
        <v>0</v>
      </c>
      <c r="P88" s="27">
        <v>1</v>
      </c>
      <c r="Q88" s="27">
        <v>0</v>
      </c>
      <c r="R88" s="27">
        <v>1</v>
      </c>
      <c r="S88" s="27">
        <v>0</v>
      </c>
      <c r="T88" s="27">
        <v>0</v>
      </c>
      <c r="U88" s="27">
        <v>0</v>
      </c>
      <c r="V88" s="27">
        <v>1</v>
      </c>
      <c r="W88" s="27">
        <v>1</v>
      </c>
      <c r="X88" s="27">
        <v>0</v>
      </c>
      <c r="Y88" s="27">
        <v>0</v>
      </c>
      <c r="Z88" s="27">
        <v>0</v>
      </c>
      <c r="AA88" s="27">
        <v>0</v>
      </c>
      <c r="AB88" s="27">
        <v>0</v>
      </c>
      <c r="AC88" s="27">
        <v>0</v>
      </c>
      <c r="AD88" s="27">
        <v>0</v>
      </c>
      <c r="AE88" s="28">
        <f t="shared" si="3"/>
        <v>36</v>
      </c>
      <c r="AF88" s="33"/>
      <c r="AG88" s="27">
        <v>7</v>
      </c>
      <c r="AH88" s="29">
        <f t="shared" si="4"/>
        <v>0</v>
      </c>
    </row>
    <row r="89" spans="2:34" s="30" customFormat="1" ht="20" x14ac:dyDescent="0.35">
      <c r="B89" s="19" t="s">
        <v>635</v>
      </c>
      <c r="C89" s="26" t="s">
        <v>113</v>
      </c>
      <c r="D89" s="27">
        <v>1</v>
      </c>
      <c r="E89" s="27">
        <v>1</v>
      </c>
      <c r="F89" s="27">
        <v>1</v>
      </c>
      <c r="G89" s="27">
        <v>0</v>
      </c>
      <c r="H89" s="27">
        <v>5</v>
      </c>
      <c r="I89" s="27">
        <v>5</v>
      </c>
      <c r="J89" s="27">
        <v>5</v>
      </c>
      <c r="K89" s="27">
        <v>0</v>
      </c>
      <c r="L89" s="27">
        <v>0</v>
      </c>
      <c r="M89" s="27">
        <v>0</v>
      </c>
      <c r="N89" s="27">
        <v>56</v>
      </c>
      <c r="O89" s="27">
        <v>0</v>
      </c>
      <c r="P89" s="27">
        <v>2</v>
      </c>
      <c r="Q89" s="27">
        <v>0</v>
      </c>
      <c r="R89" s="27">
        <v>2</v>
      </c>
      <c r="S89" s="27">
        <v>0</v>
      </c>
      <c r="T89" s="27">
        <v>0</v>
      </c>
      <c r="U89" s="27">
        <v>0</v>
      </c>
      <c r="V89" s="27">
        <v>0</v>
      </c>
      <c r="W89" s="27">
        <v>0</v>
      </c>
      <c r="X89" s="27">
        <v>4</v>
      </c>
      <c r="Y89" s="27">
        <v>0</v>
      </c>
      <c r="Z89" s="27">
        <v>2</v>
      </c>
      <c r="AA89" s="27">
        <v>16</v>
      </c>
      <c r="AB89" s="27">
        <v>1</v>
      </c>
      <c r="AC89" s="27">
        <v>2</v>
      </c>
      <c r="AD89" s="27">
        <v>0</v>
      </c>
      <c r="AE89" s="28">
        <f t="shared" si="3"/>
        <v>103</v>
      </c>
      <c r="AF89" s="33"/>
      <c r="AG89" s="27">
        <v>7</v>
      </c>
      <c r="AH89" s="29">
        <f t="shared" si="4"/>
        <v>0</v>
      </c>
    </row>
    <row r="90" spans="2:34" s="30" customFormat="1" ht="20" x14ac:dyDescent="0.35">
      <c r="B90" s="19" t="s">
        <v>636</v>
      </c>
      <c r="C90" s="26" t="s">
        <v>114</v>
      </c>
      <c r="D90" s="27">
        <v>1</v>
      </c>
      <c r="E90" s="27">
        <v>1</v>
      </c>
      <c r="F90" s="27">
        <v>1</v>
      </c>
      <c r="G90" s="27">
        <v>0</v>
      </c>
      <c r="H90" s="27">
        <v>3</v>
      </c>
      <c r="I90" s="27">
        <v>3</v>
      </c>
      <c r="J90" s="27">
        <v>3</v>
      </c>
      <c r="K90" s="27">
        <v>0</v>
      </c>
      <c r="L90" s="27">
        <v>0</v>
      </c>
      <c r="M90" s="27">
        <v>0</v>
      </c>
      <c r="N90" s="27">
        <v>30</v>
      </c>
      <c r="O90" s="27">
        <v>0</v>
      </c>
      <c r="P90" s="27">
        <v>2</v>
      </c>
      <c r="Q90" s="27">
        <v>0</v>
      </c>
      <c r="R90" s="27">
        <v>2</v>
      </c>
      <c r="S90" s="27">
        <v>0</v>
      </c>
      <c r="T90" s="27">
        <v>0</v>
      </c>
      <c r="U90" s="27">
        <v>0</v>
      </c>
      <c r="V90" s="27">
        <v>0</v>
      </c>
      <c r="W90" s="27">
        <v>0</v>
      </c>
      <c r="X90" s="27">
        <v>0</v>
      </c>
      <c r="Y90" s="27">
        <v>0</v>
      </c>
      <c r="Z90" s="27">
        <v>2</v>
      </c>
      <c r="AA90" s="27">
        <v>5</v>
      </c>
      <c r="AB90" s="27">
        <v>1</v>
      </c>
      <c r="AC90" s="27">
        <v>1</v>
      </c>
      <c r="AD90" s="27">
        <v>0</v>
      </c>
      <c r="AE90" s="28">
        <f t="shared" si="3"/>
        <v>55</v>
      </c>
      <c r="AF90" s="33"/>
      <c r="AG90" s="27">
        <v>7</v>
      </c>
      <c r="AH90" s="29">
        <f t="shared" si="4"/>
        <v>0</v>
      </c>
    </row>
    <row r="91" spans="2:34" s="30" customFormat="1" ht="20" x14ac:dyDescent="0.35">
      <c r="B91" s="19" t="s">
        <v>637</v>
      </c>
      <c r="C91" s="26" t="s">
        <v>115</v>
      </c>
      <c r="D91" s="27">
        <v>1</v>
      </c>
      <c r="E91" s="27">
        <v>1</v>
      </c>
      <c r="F91" s="27">
        <v>1</v>
      </c>
      <c r="G91" s="27">
        <v>0</v>
      </c>
      <c r="H91" s="27">
        <v>2</v>
      </c>
      <c r="I91" s="27">
        <v>2</v>
      </c>
      <c r="J91" s="27">
        <v>2</v>
      </c>
      <c r="K91" s="27">
        <v>0</v>
      </c>
      <c r="L91" s="27">
        <v>0</v>
      </c>
      <c r="M91" s="27">
        <v>0</v>
      </c>
      <c r="N91" s="27">
        <v>27</v>
      </c>
      <c r="O91" s="27">
        <v>0</v>
      </c>
      <c r="P91" s="27">
        <v>1</v>
      </c>
      <c r="Q91" s="27">
        <v>0</v>
      </c>
      <c r="R91" s="27">
        <v>1</v>
      </c>
      <c r="S91" s="27">
        <v>0</v>
      </c>
      <c r="T91" s="27">
        <v>0</v>
      </c>
      <c r="U91" s="27">
        <v>0</v>
      </c>
      <c r="V91" s="27">
        <v>0</v>
      </c>
      <c r="W91" s="27">
        <v>0</v>
      </c>
      <c r="X91" s="27">
        <v>8</v>
      </c>
      <c r="Y91" s="27">
        <v>0</v>
      </c>
      <c r="Z91" s="27">
        <v>1</v>
      </c>
      <c r="AA91" s="27">
        <v>3</v>
      </c>
      <c r="AB91" s="27">
        <v>1</v>
      </c>
      <c r="AC91" s="27">
        <v>1</v>
      </c>
      <c r="AD91" s="27">
        <v>0</v>
      </c>
      <c r="AE91" s="28">
        <f t="shared" si="3"/>
        <v>52</v>
      </c>
      <c r="AF91" s="33"/>
      <c r="AG91" s="27">
        <v>7</v>
      </c>
      <c r="AH91" s="29">
        <f t="shared" si="4"/>
        <v>0</v>
      </c>
    </row>
    <row r="92" spans="2:34" s="30" customFormat="1" ht="20" x14ac:dyDescent="0.35">
      <c r="B92" s="19" t="s">
        <v>638</v>
      </c>
      <c r="C92" s="26" t="s">
        <v>116</v>
      </c>
      <c r="D92" s="27">
        <v>1</v>
      </c>
      <c r="E92" s="27">
        <v>1</v>
      </c>
      <c r="F92" s="27">
        <v>1</v>
      </c>
      <c r="G92" s="27">
        <v>0</v>
      </c>
      <c r="H92" s="27">
        <v>37</v>
      </c>
      <c r="I92" s="27">
        <v>37</v>
      </c>
      <c r="J92" s="27">
        <v>37</v>
      </c>
      <c r="K92" s="27">
        <v>0</v>
      </c>
      <c r="L92" s="27">
        <v>0</v>
      </c>
      <c r="M92" s="27">
        <v>0</v>
      </c>
      <c r="N92" s="27">
        <v>21</v>
      </c>
      <c r="O92" s="27">
        <v>0</v>
      </c>
      <c r="P92" s="27">
        <v>1</v>
      </c>
      <c r="Q92" s="27">
        <v>0</v>
      </c>
      <c r="R92" s="27">
        <v>1</v>
      </c>
      <c r="S92" s="27">
        <v>0</v>
      </c>
      <c r="T92" s="27">
        <v>0</v>
      </c>
      <c r="U92" s="27">
        <v>0</v>
      </c>
      <c r="V92" s="27">
        <v>0</v>
      </c>
      <c r="W92" s="27">
        <v>0</v>
      </c>
      <c r="X92" s="27">
        <v>7</v>
      </c>
      <c r="Y92" s="27">
        <v>0</v>
      </c>
      <c r="Z92" s="27">
        <v>4</v>
      </c>
      <c r="AA92" s="27">
        <v>0</v>
      </c>
      <c r="AB92" s="27">
        <v>0</v>
      </c>
      <c r="AC92" s="27">
        <v>0</v>
      </c>
      <c r="AD92" s="27">
        <v>0</v>
      </c>
      <c r="AE92" s="28">
        <f t="shared" si="3"/>
        <v>148</v>
      </c>
      <c r="AF92" s="33"/>
      <c r="AG92" s="27">
        <v>7</v>
      </c>
      <c r="AH92" s="29">
        <f t="shared" si="4"/>
        <v>0</v>
      </c>
    </row>
    <row r="93" spans="2:34" s="30" customFormat="1" ht="20" x14ac:dyDescent="0.35">
      <c r="B93" s="19" t="s">
        <v>639</v>
      </c>
      <c r="C93" s="26" t="s">
        <v>117</v>
      </c>
      <c r="D93" s="27">
        <v>1</v>
      </c>
      <c r="E93" s="27">
        <v>1</v>
      </c>
      <c r="F93" s="27">
        <v>1</v>
      </c>
      <c r="G93" s="27">
        <v>0</v>
      </c>
      <c r="H93" s="27">
        <v>1</v>
      </c>
      <c r="I93" s="27">
        <v>1</v>
      </c>
      <c r="J93" s="27">
        <v>1</v>
      </c>
      <c r="K93" s="27">
        <v>0</v>
      </c>
      <c r="L93" s="27">
        <v>0</v>
      </c>
      <c r="M93" s="27">
        <v>0</v>
      </c>
      <c r="N93" s="27">
        <v>0</v>
      </c>
      <c r="O93" s="27">
        <v>0</v>
      </c>
      <c r="P93" s="27">
        <v>0</v>
      </c>
      <c r="Q93" s="27">
        <v>0</v>
      </c>
      <c r="R93" s="27">
        <v>0</v>
      </c>
      <c r="S93" s="27">
        <v>0</v>
      </c>
      <c r="T93" s="27">
        <v>0</v>
      </c>
      <c r="U93" s="27">
        <v>0</v>
      </c>
      <c r="V93" s="27">
        <v>0</v>
      </c>
      <c r="W93" s="27">
        <v>0</v>
      </c>
      <c r="X93" s="27">
        <v>0</v>
      </c>
      <c r="Y93" s="27">
        <v>0</v>
      </c>
      <c r="Z93" s="27">
        <v>0</v>
      </c>
      <c r="AA93" s="27">
        <v>0</v>
      </c>
      <c r="AB93" s="27">
        <v>0</v>
      </c>
      <c r="AC93" s="27">
        <v>0</v>
      </c>
      <c r="AD93" s="27">
        <v>0</v>
      </c>
      <c r="AE93" s="28">
        <f t="shared" si="3"/>
        <v>6</v>
      </c>
      <c r="AF93" s="33"/>
      <c r="AG93" s="27">
        <v>7</v>
      </c>
      <c r="AH93" s="29">
        <f t="shared" si="4"/>
        <v>0</v>
      </c>
    </row>
    <row r="94" spans="2:34" s="30" customFormat="1" ht="20" x14ac:dyDescent="0.35">
      <c r="B94" s="19" t="s">
        <v>640</v>
      </c>
      <c r="C94" s="26" t="s">
        <v>118</v>
      </c>
      <c r="D94" s="27">
        <v>1</v>
      </c>
      <c r="E94" s="27">
        <v>1</v>
      </c>
      <c r="F94" s="27">
        <v>1</v>
      </c>
      <c r="G94" s="27">
        <v>0</v>
      </c>
      <c r="H94" s="27">
        <v>4</v>
      </c>
      <c r="I94" s="27">
        <v>4</v>
      </c>
      <c r="J94" s="27">
        <v>4</v>
      </c>
      <c r="K94" s="27">
        <v>0</v>
      </c>
      <c r="L94" s="27">
        <v>0</v>
      </c>
      <c r="M94" s="27">
        <v>0</v>
      </c>
      <c r="N94" s="27">
        <v>7</v>
      </c>
      <c r="O94" s="27">
        <v>0</v>
      </c>
      <c r="P94" s="27">
        <v>1</v>
      </c>
      <c r="Q94" s="27">
        <v>0</v>
      </c>
      <c r="R94" s="27">
        <v>1</v>
      </c>
      <c r="S94" s="27">
        <v>0</v>
      </c>
      <c r="T94" s="27">
        <v>0</v>
      </c>
      <c r="U94" s="27">
        <v>0</v>
      </c>
      <c r="V94" s="27">
        <v>0</v>
      </c>
      <c r="W94" s="27">
        <v>0</v>
      </c>
      <c r="X94" s="27">
        <v>4</v>
      </c>
      <c r="Y94" s="27">
        <v>0</v>
      </c>
      <c r="Z94" s="27">
        <v>0</v>
      </c>
      <c r="AA94" s="27">
        <v>4</v>
      </c>
      <c r="AB94" s="27">
        <v>1</v>
      </c>
      <c r="AC94" s="27">
        <v>2</v>
      </c>
      <c r="AD94" s="27">
        <v>0</v>
      </c>
      <c r="AE94" s="28">
        <f t="shared" si="3"/>
        <v>35</v>
      </c>
      <c r="AF94" s="33"/>
      <c r="AG94" s="27">
        <v>7</v>
      </c>
      <c r="AH94" s="29">
        <f t="shared" si="4"/>
        <v>0</v>
      </c>
    </row>
    <row r="95" spans="2:34" s="30" customFormat="1" ht="20" x14ac:dyDescent="0.35">
      <c r="B95" s="19" t="s">
        <v>641</v>
      </c>
      <c r="C95" s="26" t="s">
        <v>119</v>
      </c>
      <c r="D95" s="27">
        <v>1</v>
      </c>
      <c r="E95" s="27">
        <v>1</v>
      </c>
      <c r="F95" s="27">
        <v>1</v>
      </c>
      <c r="G95" s="27">
        <v>0</v>
      </c>
      <c r="H95" s="27">
        <v>5</v>
      </c>
      <c r="I95" s="27">
        <v>5</v>
      </c>
      <c r="J95" s="27">
        <v>5</v>
      </c>
      <c r="K95" s="27">
        <v>0</v>
      </c>
      <c r="L95" s="27">
        <v>0</v>
      </c>
      <c r="M95" s="27">
        <v>0</v>
      </c>
      <c r="N95" s="27">
        <v>19</v>
      </c>
      <c r="O95" s="27">
        <v>0</v>
      </c>
      <c r="P95" s="27">
        <v>1</v>
      </c>
      <c r="Q95" s="27">
        <v>0</v>
      </c>
      <c r="R95" s="27">
        <v>1</v>
      </c>
      <c r="S95" s="27">
        <v>0</v>
      </c>
      <c r="T95" s="27">
        <v>0</v>
      </c>
      <c r="U95" s="27">
        <v>0</v>
      </c>
      <c r="V95" s="27">
        <v>0</v>
      </c>
      <c r="W95" s="27">
        <v>0</v>
      </c>
      <c r="X95" s="27">
        <v>23</v>
      </c>
      <c r="Y95" s="27">
        <v>0</v>
      </c>
      <c r="Z95" s="27">
        <v>0</v>
      </c>
      <c r="AA95" s="27">
        <v>8</v>
      </c>
      <c r="AB95" s="27">
        <v>2</v>
      </c>
      <c r="AC95" s="27">
        <v>4</v>
      </c>
      <c r="AD95" s="27">
        <v>0</v>
      </c>
      <c r="AE95" s="28">
        <f t="shared" si="3"/>
        <v>76</v>
      </c>
      <c r="AF95" s="33"/>
      <c r="AG95" s="27">
        <v>7</v>
      </c>
      <c r="AH95" s="29">
        <f t="shared" si="4"/>
        <v>0</v>
      </c>
    </row>
    <row r="96" spans="2:34" s="30" customFormat="1" ht="20" x14ac:dyDescent="0.35">
      <c r="B96" s="19" t="s">
        <v>642</v>
      </c>
      <c r="C96" s="26" t="s">
        <v>120</v>
      </c>
      <c r="D96" s="27">
        <v>1</v>
      </c>
      <c r="E96" s="27">
        <v>1</v>
      </c>
      <c r="F96" s="27">
        <v>1</v>
      </c>
      <c r="G96" s="27">
        <v>0</v>
      </c>
      <c r="H96" s="27">
        <v>18</v>
      </c>
      <c r="I96" s="27">
        <v>18</v>
      </c>
      <c r="J96" s="27">
        <v>18</v>
      </c>
      <c r="K96" s="27">
        <v>0</v>
      </c>
      <c r="L96" s="27">
        <v>0</v>
      </c>
      <c r="M96" s="27">
        <v>0</v>
      </c>
      <c r="N96" s="27">
        <v>7</v>
      </c>
      <c r="O96" s="27">
        <v>0</v>
      </c>
      <c r="P96" s="27">
        <v>1</v>
      </c>
      <c r="Q96" s="27">
        <v>0</v>
      </c>
      <c r="R96" s="27">
        <v>1</v>
      </c>
      <c r="S96" s="27">
        <v>0</v>
      </c>
      <c r="T96" s="27">
        <v>0</v>
      </c>
      <c r="U96" s="27">
        <v>0</v>
      </c>
      <c r="V96" s="27">
        <v>1</v>
      </c>
      <c r="W96" s="27">
        <v>2</v>
      </c>
      <c r="X96" s="27">
        <v>1</v>
      </c>
      <c r="Y96" s="27">
        <v>0</v>
      </c>
      <c r="Z96" s="27">
        <v>0</v>
      </c>
      <c r="AA96" s="27">
        <v>5</v>
      </c>
      <c r="AB96" s="27">
        <v>2</v>
      </c>
      <c r="AC96" s="27">
        <v>2</v>
      </c>
      <c r="AD96" s="27">
        <v>0</v>
      </c>
      <c r="AE96" s="28">
        <f t="shared" si="3"/>
        <v>79</v>
      </c>
      <c r="AF96" s="33"/>
      <c r="AG96" s="27">
        <v>7</v>
      </c>
      <c r="AH96" s="29">
        <f t="shared" si="4"/>
        <v>0</v>
      </c>
    </row>
    <row r="97" spans="2:34" s="30" customFormat="1" ht="20" x14ac:dyDescent="0.35">
      <c r="B97" s="19" t="s">
        <v>643</v>
      </c>
      <c r="C97" s="26" t="s">
        <v>121</v>
      </c>
      <c r="D97" s="27">
        <v>1</v>
      </c>
      <c r="E97" s="27">
        <v>1</v>
      </c>
      <c r="F97" s="27">
        <v>1</v>
      </c>
      <c r="G97" s="27">
        <v>0</v>
      </c>
      <c r="H97" s="27">
        <v>2</v>
      </c>
      <c r="I97" s="27">
        <v>2</v>
      </c>
      <c r="J97" s="27">
        <v>2</v>
      </c>
      <c r="K97" s="27">
        <v>0</v>
      </c>
      <c r="L97" s="27">
        <v>0</v>
      </c>
      <c r="M97" s="27">
        <v>0</v>
      </c>
      <c r="N97" s="27">
        <v>0</v>
      </c>
      <c r="O97" s="27">
        <v>0</v>
      </c>
      <c r="P97" s="27">
        <v>0</v>
      </c>
      <c r="Q97" s="27">
        <v>0</v>
      </c>
      <c r="R97" s="27">
        <v>0</v>
      </c>
      <c r="S97" s="27">
        <v>0</v>
      </c>
      <c r="T97" s="27">
        <v>0</v>
      </c>
      <c r="U97" s="27">
        <v>0</v>
      </c>
      <c r="V97" s="27">
        <v>0</v>
      </c>
      <c r="W97" s="27">
        <v>0</v>
      </c>
      <c r="X97" s="27">
        <v>0</v>
      </c>
      <c r="Y97" s="27">
        <v>0</v>
      </c>
      <c r="Z97" s="27">
        <v>0</v>
      </c>
      <c r="AA97" s="27">
        <v>0</v>
      </c>
      <c r="AB97" s="27">
        <v>0</v>
      </c>
      <c r="AC97" s="27">
        <v>0</v>
      </c>
      <c r="AD97" s="27">
        <v>0</v>
      </c>
      <c r="AE97" s="28">
        <f t="shared" si="3"/>
        <v>9</v>
      </c>
      <c r="AF97" s="33"/>
      <c r="AG97" s="27">
        <v>7</v>
      </c>
      <c r="AH97" s="29">
        <f t="shared" si="4"/>
        <v>0</v>
      </c>
    </row>
    <row r="98" spans="2:34" s="30" customFormat="1" ht="20" x14ac:dyDescent="0.35">
      <c r="B98" s="19" t="s">
        <v>644</v>
      </c>
      <c r="C98" s="26" t="s">
        <v>122</v>
      </c>
      <c r="D98" s="27">
        <v>1</v>
      </c>
      <c r="E98" s="27">
        <v>1</v>
      </c>
      <c r="F98" s="27">
        <v>1</v>
      </c>
      <c r="G98" s="27">
        <v>0</v>
      </c>
      <c r="H98" s="27">
        <v>2</v>
      </c>
      <c r="I98" s="27">
        <v>2</v>
      </c>
      <c r="J98" s="27">
        <v>2</v>
      </c>
      <c r="K98" s="27">
        <v>0</v>
      </c>
      <c r="L98" s="27">
        <v>0</v>
      </c>
      <c r="M98" s="27">
        <v>0</v>
      </c>
      <c r="N98" s="27">
        <v>0</v>
      </c>
      <c r="O98" s="27">
        <v>0</v>
      </c>
      <c r="P98" s="27">
        <v>0</v>
      </c>
      <c r="Q98" s="27">
        <v>0</v>
      </c>
      <c r="R98" s="27">
        <v>0</v>
      </c>
      <c r="S98" s="27">
        <v>0</v>
      </c>
      <c r="T98" s="27">
        <v>0</v>
      </c>
      <c r="U98" s="27">
        <v>0</v>
      </c>
      <c r="V98" s="27">
        <v>0</v>
      </c>
      <c r="W98" s="27">
        <v>0</v>
      </c>
      <c r="X98" s="27">
        <v>6</v>
      </c>
      <c r="Y98" s="27">
        <v>0</v>
      </c>
      <c r="Z98" s="27">
        <v>0</v>
      </c>
      <c r="AA98" s="27">
        <v>0</v>
      </c>
      <c r="AB98" s="27">
        <v>1</v>
      </c>
      <c r="AC98" s="27">
        <v>1</v>
      </c>
      <c r="AD98" s="27">
        <v>0</v>
      </c>
      <c r="AE98" s="28">
        <f t="shared" si="3"/>
        <v>17</v>
      </c>
      <c r="AF98" s="33"/>
      <c r="AG98" s="27">
        <v>7</v>
      </c>
      <c r="AH98" s="29">
        <f t="shared" si="4"/>
        <v>0</v>
      </c>
    </row>
    <row r="99" spans="2:34" s="30" customFormat="1" ht="20" x14ac:dyDescent="0.35">
      <c r="B99" s="19" t="s">
        <v>645</v>
      </c>
      <c r="C99" s="26" t="s">
        <v>123</v>
      </c>
      <c r="D99" s="27">
        <v>1</v>
      </c>
      <c r="E99" s="27">
        <v>1</v>
      </c>
      <c r="F99" s="27">
        <v>1</v>
      </c>
      <c r="G99" s="27">
        <v>0</v>
      </c>
      <c r="H99" s="27">
        <v>13</v>
      </c>
      <c r="I99" s="27">
        <v>13</v>
      </c>
      <c r="J99" s="27">
        <v>13</v>
      </c>
      <c r="K99" s="27">
        <v>0</v>
      </c>
      <c r="L99" s="27">
        <v>0</v>
      </c>
      <c r="M99" s="27">
        <v>0</v>
      </c>
      <c r="N99" s="27">
        <v>0</v>
      </c>
      <c r="O99" s="27">
        <v>0</v>
      </c>
      <c r="P99" s="27">
        <v>0</v>
      </c>
      <c r="Q99" s="27">
        <v>0</v>
      </c>
      <c r="R99" s="27">
        <v>0</v>
      </c>
      <c r="S99" s="27">
        <v>0</v>
      </c>
      <c r="T99" s="27">
        <v>0</v>
      </c>
      <c r="U99" s="27">
        <v>0</v>
      </c>
      <c r="V99" s="27">
        <v>0</v>
      </c>
      <c r="W99" s="27">
        <v>0</v>
      </c>
      <c r="X99" s="27">
        <v>0</v>
      </c>
      <c r="Y99" s="27">
        <v>0</v>
      </c>
      <c r="Z99" s="27">
        <v>0</v>
      </c>
      <c r="AA99" s="27">
        <v>0</v>
      </c>
      <c r="AB99" s="27">
        <v>0</v>
      </c>
      <c r="AC99" s="27">
        <v>0</v>
      </c>
      <c r="AD99" s="27">
        <v>0</v>
      </c>
      <c r="AE99" s="28">
        <f t="shared" si="3"/>
        <v>42</v>
      </c>
      <c r="AF99" s="33"/>
      <c r="AG99" s="27">
        <v>7</v>
      </c>
      <c r="AH99" s="29">
        <f t="shared" si="4"/>
        <v>0</v>
      </c>
    </row>
    <row r="100" spans="2:34" s="30" customFormat="1" ht="20" x14ac:dyDescent="0.35">
      <c r="B100" s="19" t="s">
        <v>646</v>
      </c>
      <c r="C100" s="26" t="s">
        <v>96</v>
      </c>
      <c r="D100" s="27">
        <v>1</v>
      </c>
      <c r="E100" s="27">
        <v>1</v>
      </c>
      <c r="F100" s="27">
        <v>1</v>
      </c>
      <c r="G100" s="27">
        <v>0</v>
      </c>
      <c r="H100" s="27">
        <v>8</v>
      </c>
      <c r="I100" s="27">
        <v>8</v>
      </c>
      <c r="J100" s="27">
        <v>8</v>
      </c>
      <c r="K100" s="27">
        <v>0</v>
      </c>
      <c r="L100" s="27">
        <v>0</v>
      </c>
      <c r="M100" s="27">
        <v>0</v>
      </c>
      <c r="N100" s="27">
        <v>6</v>
      </c>
      <c r="O100" s="27">
        <v>0</v>
      </c>
      <c r="P100" s="27">
        <v>1</v>
      </c>
      <c r="Q100" s="27">
        <v>0</v>
      </c>
      <c r="R100" s="27">
        <v>1</v>
      </c>
      <c r="S100" s="27">
        <v>0</v>
      </c>
      <c r="T100" s="27">
        <v>0</v>
      </c>
      <c r="U100" s="27">
        <v>0</v>
      </c>
      <c r="V100" s="27">
        <v>1</v>
      </c>
      <c r="W100" s="27">
        <v>1</v>
      </c>
      <c r="X100" s="27">
        <v>0</v>
      </c>
      <c r="Y100" s="27">
        <v>0</v>
      </c>
      <c r="Z100" s="27">
        <v>5</v>
      </c>
      <c r="AA100" s="27">
        <v>0</v>
      </c>
      <c r="AB100" s="27">
        <v>1</v>
      </c>
      <c r="AC100" s="27">
        <v>1</v>
      </c>
      <c r="AD100" s="27">
        <v>0</v>
      </c>
      <c r="AE100" s="28">
        <f t="shared" ref="AE100:AE131" si="5">SUM(D100:AD100)</f>
        <v>44</v>
      </c>
      <c r="AF100" s="33"/>
      <c r="AG100" s="27">
        <v>7</v>
      </c>
      <c r="AH100" s="29">
        <f t="shared" si="4"/>
        <v>0</v>
      </c>
    </row>
    <row r="101" spans="2:34" s="30" customFormat="1" ht="20" x14ac:dyDescent="0.35">
      <c r="B101" s="19" t="s">
        <v>647</v>
      </c>
      <c r="C101" s="26" t="s">
        <v>124</v>
      </c>
      <c r="D101" s="27">
        <v>0</v>
      </c>
      <c r="E101" s="27">
        <v>0</v>
      </c>
      <c r="F101" s="27">
        <v>0</v>
      </c>
      <c r="G101" s="27">
        <v>0</v>
      </c>
      <c r="H101" s="27">
        <v>0</v>
      </c>
      <c r="I101" s="27">
        <v>0</v>
      </c>
      <c r="J101" s="27">
        <v>0</v>
      </c>
      <c r="K101" s="27">
        <v>0</v>
      </c>
      <c r="L101" s="27">
        <v>0</v>
      </c>
      <c r="M101" s="27">
        <v>0</v>
      </c>
      <c r="N101" s="27">
        <v>0</v>
      </c>
      <c r="O101" s="27">
        <v>0</v>
      </c>
      <c r="P101" s="27">
        <v>0</v>
      </c>
      <c r="Q101" s="27">
        <v>0</v>
      </c>
      <c r="R101" s="27">
        <v>0</v>
      </c>
      <c r="S101" s="27">
        <v>0</v>
      </c>
      <c r="T101" s="27">
        <v>0</v>
      </c>
      <c r="U101" s="27">
        <v>0</v>
      </c>
      <c r="V101" s="27">
        <v>0</v>
      </c>
      <c r="W101" s="27">
        <v>0</v>
      </c>
      <c r="X101" s="27">
        <v>0</v>
      </c>
      <c r="Y101" s="27">
        <v>0</v>
      </c>
      <c r="Z101" s="27">
        <v>0</v>
      </c>
      <c r="AA101" s="27">
        <v>0</v>
      </c>
      <c r="AB101" s="27">
        <v>0</v>
      </c>
      <c r="AC101" s="27">
        <v>0</v>
      </c>
      <c r="AD101" s="27">
        <v>0</v>
      </c>
      <c r="AE101" s="28">
        <f t="shared" si="5"/>
        <v>0</v>
      </c>
      <c r="AF101" s="33"/>
      <c r="AG101" s="27">
        <v>7</v>
      </c>
      <c r="AH101" s="29">
        <f t="shared" si="4"/>
        <v>0</v>
      </c>
    </row>
    <row r="102" spans="2:34" s="30" customFormat="1" ht="20" x14ac:dyDescent="0.35">
      <c r="B102" s="19" t="s">
        <v>648</v>
      </c>
      <c r="C102" s="26" t="s">
        <v>125</v>
      </c>
      <c r="D102" s="27">
        <v>0</v>
      </c>
      <c r="E102" s="27">
        <v>0</v>
      </c>
      <c r="F102" s="27">
        <v>0</v>
      </c>
      <c r="G102" s="27">
        <v>0</v>
      </c>
      <c r="H102" s="27">
        <v>0</v>
      </c>
      <c r="I102" s="27">
        <v>0</v>
      </c>
      <c r="J102" s="27">
        <v>0</v>
      </c>
      <c r="K102" s="27">
        <v>0</v>
      </c>
      <c r="L102" s="27">
        <v>0</v>
      </c>
      <c r="M102" s="27">
        <v>0</v>
      </c>
      <c r="N102" s="27">
        <v>0</v>
      </c>
      <c r="O102" s="27">
        <v>0</v>
      </c>
      <c r="P102" s="27">
        <v>0</v>
      </c>
      <c r="Q102" s="27">
        <v>0</v>
      </c>
      <c r="R102" s="27">
        <v>0</v>
      </c>
      <c r="S102" s="27">
        <v>0</v>
      </c>
      <c r="T102" s="27">
        <v>0</v>
      </c>
      <c r="U102" s="27">
        <v>0</v>
      </c>
      <c r="V102" s="27">
        <v>0</v>
      </c>
      <c r="W102" s="27">
        <v>0</v>
      </c>
      <c r="X102" s="27">
        <v>0</v>
      </c>
      <c r="Y102" s="27">
        <v>0</v>
      </c>
      <c r="Z102" s="27">
        <v>0</v>
      </c>
      <c r="AA102" s="27">
        <v>0</v>
      </c>
      <c r="AB102" s="27">
        <v>0</v>
      </c>
      <c r="AC102" s="27">
        <v>0</v>
      </c>
      <c r="AD102" s="27">
        <v>0</v>
      </c>
      <c r="AE102" s="28">
        <f t="shared" si="5"/>
        <v>0</v>
      </c>
      <c r="AF102" s="33"/>
      <c r="AG102" s="27">
        <v>7</v>
      </c>
      <c r="AH102" s="29">
        <f t="shared" si="4"/>
        <v>0</v>
      </c>
    </row>
    <row r="103" spans="2:34" s="30" customFormat="1" ht="20" x14ac:dyDescent="0.35">
      <c r="B103" s="19" t="s">
        <v>649</v>
      </c>
      <c r="C103" s="26" t="s">
        <v>126</v>
      </c>
      <c r="D103" s="27">
        <v>0</v>
      </c>
      <c r="E103" s="27">
        <v>0</v>
      </c>
      <c r="F103" s="27">
        <v>0</v>
      </c>
      <c r="G103" s="27">
        <v>0</v>
      </c>
      <c r="H103" s="27">
        <v>0</v>
      </c>
      <c r="I103" s="27">
        <v>0</v>
      </c>
      <c r="J103" s="27">
        <v>0</v>
      </c>
      <c r="K103" s="27">
        <v>0</v>
      </c>
      <c r="L103" s="27">
        <v>0</v>
      </c>
      <c r="M103" s="27">
        <v>0</v>
      </c>
      <c r="N103" s="27">
        <v>0</v>
      </c>
      <c r="O103" s="27">
        <v>0</v>
      </c>
      <c r="P103" s="27">
        <v>0</v>
      </c>
      <c r="Q103" s="27">
        <v>0</v>
      </c>
      <c r="R103" s="27">
        <v>0</v>
      </c>
      <c r="S103" s="27">
        <v>0</v>
      </c>
      <c r="T103" s="27">
        <v>0</v>
      </c>
      <c r="U103" s="27">
        <v>0</v>
      </c>
      <c r="V103" s="27">
        <v>0</v>
      </c>
      <c r="W103" s="27">
        <v>0</v>
      </c>
      <c r="X103" s="27">
        <v>0</v>
      </c>
      <c r="Y103" s="27">
        <v>0</v>
      </c>
      <c r="Z103" s="27">
        <v>0</v>
      </c>
      <c r="AA103" s="27">
        <v>0</v>
      </c>
      <c r="AB103" s="27">
        <v>0</v>
      </c>
      <c r="AC103" s="27">
        <v>0</v>
      </c>
      <c r="AD103" s="27">
        <v>0</v>
      </c>
      <c r="AE103" s="28">
        <f t="shared" si="5"/>
        <v>0</v>
      </c>
      <c r="AF103" s="33"/>
      <c r="AG103" s="27">
        <v>7</v>
      </c>
      <c r="AH103" s="29">
        <f t="shared" si="4"/>
        <v>0</v>
      </c>
    </row>
    <row r="104" spans="2:34" s="30" customFormat="1" ht="20" x14ac:dyDescent="0.35">
      <c r="B104" s="19" t="s">
        <v>650</v>
      </c>
      <c r="C104" s="26" t="s">
        <v>127</v>
      </c>
      <c r="D104" s="27">
        <v>0</v>
      </c>
      <c r="E104" s="27">
        <v>0</v>
      </c>
      <c r="F104" s="27">
        <v>0</v>
      </c>
      <c r="G104" s="27">
        <v>0</v>
      </c>
      <c r="H104" s="27">
        <v>0</v>
      </c>
      <c r="I104" s="27">
        <v>0</v>
      </c>
      <c r="J104" s="27">
        <v>0</v>
      </c>
      <c r="K104" s="27">
        <v>0</v>
      </c>
      <c r="L104" s="27">
        <v>0</v>
      </c>
      <c r="M104" s="27">
        <v>0</v>
      </c>
      <c r="N104" s="27">
        <v>0</v>
      </c>
      <c r="O104" s="27">
        <v>0</v>
      </c>
      <c r="P104" s="27">
        <v>0</v>
      </c>
      <c r="Q104" s="27">
        <v>0</v>
      </c>
      <c r="R104" s="27">
        <v>0</v>
      </c>
      <c r="S104" s="27">
        <v>0</v>
      </c>
      <c r="T104" s="27">
        <v>0</v>
      </c>
      <c r="U104" s="27">
        <v>0</v>
      </c>
      <c r="V104" s="27">
        <v>0</v>
      </c>
      <c r="W104" s="27">
        <v>0</v>
      </c>
      <c r="X104" s="27">
        <v>0</v>
      </c>
      <c r="Y104" s="27">
        <v>0</v>
      </c>
      <c r="Z104" s="27">
        <v>0</v>
      </c>
      <c r="AA104" s="27">
        <v>0</v>
      </c>
      <c r="AB104" s="27">
        <v>0</v>
      </c>
      <c r="AC104" s="27">
        <v>0</v>
      </c>
      <c r="AD104" s="27">
        <v>0</v>
      </c>
      <c r="AE104" s="28">
        <f t="shared" si="5"/>
        <v>0</v>
      </c>
      <c r="AF104" s="33"/>
      <c r="AG104" s="27">
        <v>7</v>
      </c>
      <c r="AH104" s="29">
        <f t="shared" si="4"/>
        <v>0</v>
      </c>
    </row>
    <row r="105" spans="2:34" s="30" customFormat="1" ht="20" x14ac:dyDescent="0.35">
      <c r="B105" s="19" t="s">
        <v>651</v>
      </c>
      <c r="C105" s="26" t="s">
        <v>128</v>
      </c>
      <c r="D105" s="27">
        <v>0</v>
      </c>
      <c r="E105" s="27">
        <v>0</v>
      </c>
      <c r="F105" s="27">
        <v>0</v>
      </c>
      <c r="G105" s="27">
        <v>0</v>
      </c>
      <c r="H105" s="27">
        <v>0</v>
      </c>
      <c r="I105" s="27">
        <v>0</v>
      </c>
      <c r="J105" s="27">
        <v>0</v>
      </c>
      <c r="K105" s="27">
        <v>0</v>
      </c>
      <c r="L105" s="27">
        <v>0</v>
      </c>
      <c r="M105" s="27">
        <v>0</v>
      </c>
      <c r="N105" s="27">
        <v>0</v>
      </c>
      <c r="O105" s="27">
        <v>0</v>
      </c>
      <c r="P105" s="27">
        <v>0</v>
      </c>
      <c r="Q105" s="27">
        <v>0</v>
      </c>
      <c r="R105" s="27">
        <v>0</v>
      </c>
      <c r="S105" s="27">
        <v>0</v>
      </c>
      <c r="T105" s="27">
        <v>0</v>
      </c>
      <c r="U105" s="27">
        <v>0</v>
      </c>
      <c r="V105" s="27">
        <v>0</v>
      </c>
      <c r="W105" s="27">
        <v>0</v>
      </c>
      <c r="X105" s="27">
        <v>0</v>
      </c>
      <c r="Y105" s="27">
        <v>0</v>
      </c>
      <c r="Z105" s="27">
        <v>0</v>
      </c>
      <c r="AA105" s="27">
        <v>0</v>
      </c>
      <c r="AB105" s="27">
        <v>0</v>
      </c>
      <c r="AC105" s="27">
        <v>0</v>
      </c>
      <c r="AD105" s="27">
        <v>0</v>
      </c>
      <c r="AE105" s="28">
        <f t="shared" si="5"/>
        <v>0</v>
      </c>
      <c r="AF105" s="33"/>
      <c r="AG105" s="27">
        <v>7</v>
      </c>
      <c r="AH105" s="29">
        <f t="shared" si="4"/>
        <v>0</v>
      </c>
    </row>
    <row r="106" spans="2:34" s="30" customFormat="1" ht="20" x14ac:dyDescent="0.35">
      <c r="B106" s="19" t="s">
        <v>652</v>
      </c>
      <c r="C106" s="26" t="s">
        <v>129</v>
      </c>
      <c r="D106" s="27">
        <v>0</v>
      </c>
      <c r="E106" s="27">
        <v>0</v>
      </c>
      <c r="F106" s="27">
        <v>0</v>
      </c>
      <c r="G106" s="27">
        <v>0</v>
      </c>
      <c r="H106" s="27">
        <v>0</v>
      </c>
      <c r="I106" s="27">
        <v>0</v>
      </c>
      <c r="J106" s="27">
        <v>0</v>
      </c>
      <c r="K106" s="27">
        <v>0</v>
      </c>
      <c r="L106" s="27">
        <v>0</v>
      </c>
      <c r="M106" s="27">
        <v>0</v>
      </c>
      <c r="N106" s="27">
        <v>0</v>
      </c>
      <c r="O106" s="27">
        <v>0</v>
      </c>
      <c r="P106" s="27">
        <v>0</v>
      </c>
      <c r="Q106" s="27">
        <v>0</v>
      </c>
      <c r="R106" s="27">
        <v>0</v>
      </c>
      <c r="S106" s="27">
        <v>0</v>
      </c>
      <c r="T106" s="27">
        <v>0</v>
      </c>
      <c r="U106" s="27">
        <v>0</v>
      </c>
      <c r="V106" s="27">
        <v>0</v>
      </c>
      <c r="W106" s="27">
        <v>0</v>
      </c>
      <c r="X106" s="27">
        <v>0</v>
      </c>
      <c r="Y106" s="27">
        <v>0</v>
      </c>
      <c r="Z106" s="27">
        <v>0</v>
      </c>
      <c r="AA106" s="27">
        <v>0</v>
      </c>
      <c r="AB106" s="27">
        <v>0</v>
      </c>
      <c r="AC106" s="27">
        <v>0</v>
      </c>
      <c r="AD106" s="27">
        <v>0</v>
      </c>
      <c r="AE106" s="28">
        <f t="shared" si="5"/>
        <v>0</v>
      </c>
      <c r="AF106" s="33"/>
      <c r="AG106" s="27">
        <v>7</v>
      </c>
      <c r="AH106" s="29">
        <f t="shared" si="4"/>
        <v>0</v>
      </c>
    </row>
    <row r="107" spans="2:34" s="38" customFormat="1" x14ac:dyDescent="0.35">
      <c r="B107" s="52" t="s">
        <v>656</v>
      </c>
      <c r="C107" s="52"/>
      <c r="D107" s="34">
        <f>SUM(D4:D106)</f>
        <v>241</v>
      </c>
      <c r="E107" s="34">
        <f t="shared" ref="E107:AE107" si="6">SUM(E4:E106)</f>
        <v>201</v>
      </c>
      <c r="F107" s="34">
        <f t="shared" si="6"/>
        <v>200</v>
      </c>
      <c r="G107" s="34">
        <f t="shared" si="6"/>
        <v>15</v>
      </c>
      <c r="H107" s="34">
        <f t="shared" si="6"/>
        <v>2634</v>
      </c>
      <c r="I107" s="35">
        <f t="shared" si="6"/>
        <v>2584</v>
      </c>
      <c r="J107" s="35">
        <f t="shared" si="6"/>
        <v>2575</v>
      </c>
      <c r="K107" s="35">
        <f t="shared" si="6"/>
        <v>53</v>
      </c>
      <c r="L107" s="35">
        <f t="shared" si="6"/>
        <v>8</v>
      </c>
      <c r="M107" s="35">
        <f t="shared" si="6"/>
        <v>14</v>
      </c>
      <c r="N107" s="35">
        <f t="shared" si="6"/>
        <v>1938</v>
      </c>
      <c r="O107" s="35">
        <f t="shared" si="6"/>
        <v>147</v>
      </c>
      <c r="P107" s="35">
        <f t="shared" si="6"/>
        <v>175</v>
      </c>
      <c r="Q107" s="35">
        <f t="shared" si="6"/>
        <v>24</v>
      </c>
      <c r="R107" s="35">
        <f t="shared" si="6"/>
        <v>108</v>
      </c>
      <c r="S107" s="35">
        <f t="shared" si="6"/>
        <v>13</v>
      </c>
      <c r="T107" s="35">
        <f t="shared" si="6"/>
        <v>14</v>
      </c>
      <c r="U107" s="35">
        <f t="shared" si="6"/>
        <v>23</v>
      </c>
      <c r="V107" s="35">
        <f t="shared" si="6"/>
        <v>92</v>
      </c>
      <c r="W107" s="35">
        <f t="shared" si="6"/>
        <v>97</v>
      </c>
      <c r="X107" s="35">
        <f t="shared" si="6"/>
        <v>526</v>
      </c>
      <c r="Y107" s="35">
        <f t="shared" si="6"/>
        <v>87</v>
      </c>
      <c r="Z107" s="35">
        <f t="shared" si="6"/>
        <v>639</v>
      </c>
      <c r="AA107" s="35">
        <f t="shared" si="6"/>
        <v>276</v>
      </c>
      <c r="AB107" s="35">
        <f t="shared" si="6"/>
        <v>41</v>
      </c>
      <c r="AC107" s="35">
        <f t="shared" si="6"/>
        <v>78</v>
      </c>
      <c r="AD107" s="35">
        <f t="shared" si="6"/>
        <v>30</v>
      </c>
      <c r="AE107" s="35">
        <f t="shared" si="6"/>
        <v>12833</v>
      </c>
      <c r="AF107" s="39">
        <f>SUM(AF4:AF106)</f>
        <v>0</v>
      </c>
      <c r="AG107" s="36">
        <v>7</v>
      </c>
      <c r="AH107" s="37">
        <f>SUM(AH4:AH106)</f>
        <v>0</v>
      </c>
    </row>
  </sheetData>
  <sheetProtection algorithmName="SHA-512" hashValue="8fGuFymJwcrrussmSaKfu903UgIVEgA9mib8xL1sCwyccl1ly7Zda7xIUi8Eb3lQV/cknubFmEiCu5CtPtxJBg==" saltValue="ifIrnkBoV8c8N8SkvSudcQ==" spinCount="100000" sheet="1" objects="1" scenarios="1" formatColumns="0" formatRows="0" selectLockedCells="1"/>
  <mergeCells count="2">
    <mergeCell ref="B107:C107"/>
    <mergeCell ref="B2:C2"/>
  </mergeCells>
  <dataValidations count="1">
    <dataValidation type="custom" allowBlank="1" showInputMessage="1" showErrorMessage="1" errorTitle="INPUT ERROR" error="VALUES CAN ONLY INCLUDE UP-TO, TWO DECIMALS!" sqref="AF4:AF106" xr:uid="{00000000-0002-0000-0100-000000000000}">
      <formula1>IF(ISNUMBER(FIND(".",AF4)),LEN(AF4)-FIND(".",AF4)&lt;=2,TRUE)</formula1>
    </dataValidation>
  </dataValidations>
  <pageMargins left="0.7" right="0.7" top="1" bottom="0.75" header="0.3" footer="0.3"/>
  <pageSetup scale="45" orientation="landscape" horizontalDpi="300" verticalDpi="300" r:id="rId1"/>
  <headerFooter>
    <oddHeader>&amp;C&amp;"-,Bold"&amp;14&amp;K000000DCAM-20-NC-DCSS-0005&amp;K01+000
Exhibit B
DCSS CW43383 - Task Order Number 01
Electronic Security Systems Maintenance and Repair Services&amp;"-,Regular"
&amp;"-,Bold"&amp;KC00000Period of Performance:  August 23, 2020 - December 21, 2020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AH107"/>
  <sheetViews>
    <sheetView showGridLines="0" zoomScale="110" zoomScaleNormal="110" workbookViewId="0">
      <pane xSplit="3" ySplit="3" topLeftCell="L4" activePane="bottomRight" state="frozen"/>
      <selection activeCell="AF4" sqref="AF4"/>
      <selection pane="topRight" activeCell="AF4" sqref="AF4"/>
      <selection pane="bottomLeft" activeCell="AF4" sqref="AF4"/>
      <selection pane="bottomRight" activeCell="AF4" sqref="AF4"/>
    </sheetView>
  </sheetViews>
  <sheetFormatPr defaultColWidth="8.6328125" defaultRowHeight="15.5" x14ac:dyDescent="0.35"/>
  <cols>
    <col min="1" max="1" width="3.36328125" style="12" customWidth="1"/>
    <col min="2" max="2" width="8.6328125" style="13"/>
    <col min="3" max="3" width="43" style="14" customWidth="1"/>
    <col min="4" max="4" width="5.1796875" style="15" bestFit="1" customWidth="1"/>
    <col min="5" max="5" width="9.1796875" style="15" bestFit="1" customWidth="1"/>
    <col min="6" max="7" width="5.1796875" style="15" bestFit="1" customWidth="1"/>
    <col min="8" max="8" width="6" style="15" bestFit="1" customWidth="1"/>
    <col min="9" max="10" width="6.6328125" style="15" bestFit="1" customWidth="1"/>
    <col min="11" max="13" width="5.36328125" style="15" bestFit="1" customWidth="1"/>
    <col min="14" max="14" width="6.6328125" style="15" bestFit="1" customWidth="1"/>
    <col min="15" max="30" width="5.36328125" style="15" bestFit="1" customWidth="1"/>
    <col min="31" max="31" width="7.81640625" style="23" bestFit="1" customWidth="1"/>
    <col min="32" max="32" width="15.08984375" style="11" bestFit="1" customWidth="1"/>
    <col min="33" max="33" width="4" style="24" bestFit="1" customWidth="1"/>
    <col min="34" max="34" width="14.6328125" style="25" bestFit="1" customWidth="1"/>
    <col min="35" max="16384" width="8.6328125" style="12"/>
  </cols>
  <sheetData>
    <row r="2" spans="2:34" x14ac:dyDescent="0.35">
      <c r="B2" s="53" t="s">
        <v>659</v>
      </c>
      <c r="C2" s="53"/>
    </row>
    <row r="3" spans="2:34" s="21" customFormat="1" ht="118.25" customHeight="1" x14ac:dyDescent="0.35">
      <c r="B3" s="20" t="s">
        <v>549</v>
      </c>
      <c r="C3" s="22" t="s">
        <v>552</v>
      </c>
      <c r="D3" s="16" t="s">
        <v>0</v>
      </c>
      <c r="E3" s="17" t="s">
        <v>657</v>
      </c>
      <c r="F3" s="17" t="s">
        <v>1</v>
      </c>
      <c r="G3" s="17" t="s">
        <v>2</v>
      </c>
      <c r="H3" s="16" t="s">
        <v>3</v>
      </c>
      <c r="I3" s="16" t="s">
        <v>4</v>
      </c>
      <c r="J3" s="16" t="s">
        <v>5</v>
      </c>
      <c r="K3" s="16" t="s">
        <v>6</v>
      </c>
      <c r="L3" s="16" t="s">
        <v>7</v>
      </c>
      <c r="M3" s="16" t="s">
        <v>8</v>
      </c>
      <c r="N3" s="16" t="s">
        <v>9</v>
      </c>
      <c r="O3" s="16" t="s">
        <v>10</v>
      </c>
      <c r="P3" s="16" t="s">
        <v>11</v>
      </c>
      <c r="Q3" s="16" t="s">
        <v>12</v>
      </c>
      <c r="R3" s="16" t="s">
        <v>13</v>
      </c>
      <c r="S3" s="16" t="s">
        <v>14</v>
      </c>
      <c r="T3" s="16" t="s">
        <v>15</v>
      </c>
      <c r="U3" s="16" t="s">
        <v>16</v>
      </c>
      <c r="V3" s="16" t="s">
        <v>17</v>
      </c>
      <c r="W3" s="16" t="s">
        <v>18</v>
      </c>
      <c r="X3" s="16" t="s">
        <v>19</v>
      </c>
      <c r="Y3" s="16" t="s">
        <v>20</v>
      </c>
      <c r="Z3" s="16" t="s">
        <v>21</v>
      </c>
      <c r="AA3" s="16" t="s">
        <v>22</v>
      </c>
      <c r="AB3" s="16" t="s">
        <v>23</v>
      </c>
      <c r="AC3" s="16" t="s">
        <v>24</v>
      </c>
      <c r="AD3" s="16" t="s">
        <v>25</v>
      </c>
      <c r="AE3" s="18" t="s">
        <v>26</v>
      </c>
      <c r="AF3" s="32" t="s">
        <v>653</v>
      </c>
      <c r="AG3" s="16" t="s">
        <v>654</v>
      </c>
      <c r="AH3" s="31" t="s">
        <v>655</v>
      </c>
    </row>
    <row r="4" spans="2:34" s="30" customFormat="1" ht="22.25" customHeight="1" x14ac:dyDescent="0.35">
      <c r="B4" s="19" t="s">
        <v>232</v>
      </c>
      <c r="C4" s="26" t="s">
        <v>98</v>
      </c>
      <c r="D4" s="27">
        <v>15</v>
      </c>
      <c r="E4" s="27">
        <v>15</v>
      </c>
      <c r="F4" s="27">
        <v>15</v>
      </c>
      <c r="G4" s="27">
        <v>0</v>
      </c>
      <c r="H4" s="27">
        <v>165</v>
      </c>
      <c r="I4" s="27">
        <v>165</v>
      </c>
      <c r="J4" s="27">
        <v>165</v>
      </c>
      <c r="K4" s="27">
        <v>4</v>
      </c>
      <c r="L4" s="27">
        <v>0</v>
      </c>
      <c r="M4" s="27">
        <v>0</v>
      </c>
      <c r="N4" s="27">
        <v>75</v>
      </c>
      <c r="O4" s="27">
        <v>0</v>
      </c>
      <c r="P4" s="27">
        <v>3</v>
      </c>
      <c r="Q4" s="27">
        <v>1</v>
      </c>
      <c r="R4" s="27">
        <v>2</v>
      </c>
      <c r="S4" s="27">
        <v>0</v>
      </c>
      <c r="T4" s="27">
        <v>0</v>
      </c>
      <c r="U4" s="27">
        <v>1</v>
      </c>
      <c r="V4" s="27">
        <v>0</v>
      </c>
      <c r="W4" s="27">
        <v>0</v>
      </c>
      <c r="X4" s="27">
        <v>0</v>
      </c>
      <c r="Y4" s="27">
        <v>0</v>
      </c>
      <c r="Z4" s="27">
        <v>84</v>
      </c>
      <c r="AA4" s="27">
        <v>0</v>
      </c>
      <c r="AB4" s="27">
        <v>0</v>
      </c>
      <c r="AC4" s="27">
        <v>0</v>
      </c>
      <c r="AD4" s="27">
        <v>0</v>
      </c>
      <c r="AE4" s="28">
        <f t="shared" ref="AE4:AE35" si="0">SUM(D4:AD4)</f>
        <v>710</v>
      </c>
      <c r="AF4" s="33"/>
      <c r="AG4" s="27">
        <v>12</v>
      </c>
      <c r="AH4" s="29">
        <f>AF4*AG4</f>
        <v>0</v>
      </c>
    </row>
    <row r="5" spans="2:34" s="30" customFormat="1" ht="22.25" customHeight="1" x14ac:dyDescent="0.35">
      <c r="B5" s="19" t="s">
        <v>233</v>
      </c>
      <c r="C5" s="26" t="s">
        <v>99</v>
      </c>
      <c r="D5" s="27">
        <v>17</v>
      </c>
      <c r="E5" s="27">
        <v>17</v>
      </c>
      <c r="F5" s="27">
        <v>17</v>
      </c>
      <c r="G5" s="27">
        <v>0</v>
      </c>
      <c r="H5" s="27">
        <v>212</v>
      </c>
      <c r="I5" s="27">
        <v>212</v>
      </c>
      <c r="J5" s="27">
        <v>212</v>
      </c>
      <c r="K5" s="27">
        <v>4</v>
      </c>
      <c r="L5" s="27">
        <v>0</v>
      </c>
      <c r="M5" s="27">
        <v>0</v>
      </c>
      <c r="N5" s="27">
        <v>104</v>
      </c>
      <c r="O5" s="27">
        <v>0</v>
      </c>
      <c r="P5" s="27">
        <v>3</v>
      </c>
      <c r="Q5" s="27">
        <v>1</v>
      </c>
      <c r="R5" s="27">
        <v>2</v>
      </c>
      <c r="S5" s="27">
        <v>0</v>
      </c>
      <c r="T5" s="27">
        <v>0</v>
      </c>
      <c r="U5" s="27">
        <v>0</v>
      </c>
      <c r="V5" s="27">
        <v>8</v>
      </c>
      <c r="W5" s="27">
        <v>8</v>
      </c>
      <c r="X5" s="27">
        <v>3</v>
      </c>
      <c r="Y5" s="27">
        <v>4</v>
      </c>
      <c r="Z5" s="27">
        <v>71</v>
      </c>
      <c r="AA5" s="27">
        <v>0</v>
      </c>
      <c r="AB5" s="27">
        <v>1</v>
      </c>
      <c r="AC5" s="27">
        <v>5</v>
      </c>
      <c r="AD5" s="27">
        <v>0</v>
      </c>
      <c r="AE5" s="28">
        <f t="shared" si="0"/>
        <v>901</v>
      </c>
      <c r="AF5" s="33"/>
      <c r="AG5" s="27">
        <v>12</v>
      </c>
      <c r="AH5" s="29">
        <f t="shared" ref="AH5:AH68" si="1">AF5*AG5</f>
        <v>0</v>
      </c>
    </row>
    <row r="6" spans="2:34" s="30" customFormat="1" ht="20" x14ac:dyDescent="0.35">
      <c r="B6" s="19" t="s">
        <v>234</v>
      </c>
      <c r="C6" s="26" t="s">
        <v>58</v>
      </c>
      <c r="D6" s="27">
        <v>1</v>
      </c>
      <c r="E6" s="27">
        <v>1</v>
      </c>
      <c r="F6" s="27">
        <v>1</v>
      </c>
      <c r="G6" s="27">
        <v>0</v>
      </c>
      <c r="H6" s="27">
        <v>6</v>
      </c>
      <c r="I6" s="27">
        <v>6</v>
      </c>
      <c r="J6" s="27">
        <v>6</v>
      </c>
      <c r="K6" s="27">
        <v>0</v>
      </c>
      <c r="L6" s="27">
        <v>0</v>
      </c>
      <c r="M6" s="27">
        <v>0</v>
      </c>
      <c r="N6" s="27">
        <v>6</v>
      </c>
      <c r="O6" s="27">
        <v>0</v>
      </c>
      <c r="P6" s="27">
        <v>1</v>
      </c>
      <c r="Q6" s="27">
        <v>0</v>
      </c>
      <c r="R6" s="27">
        <v>1</v>
      </c>
      <c r="S6" s="27">
        <v>0</v>
      </c>
      <c r="T6" s="27">
        <v>0</v>
      </c>
      <c r="U6" s="27">
        <v>0</v>
      </c>
      <c r="V6" s="27">
        <v>0</v>
      </c>
      <c r="W6" s="27">
        <v>0</v>
      </c>
      <c r="X6" s="27">
        <v>14</v>
      </c>
      <c r="Y6" s="27">
        <v>0</v>
      </c>
      <c r="Z6" s="27">
        <v>2</v>
      </c>
      <c r="AA6" s="27">
        <v>2</v>
      </c>
      <c r="AB6" s="27">
        <v>1</v>
      </c>
      <c r="AC6" s="27">
        <v>1</v>
      </c>
      <c r="AD6" s="27">
        <v>0</v>
      </c>
      <c r="AE6" s="28">
        <f t="shared" si="0"/>
        <v>49</v>
      </c>
      <c r="AF6" s="33"/>
      <c r="AG6" s="27">
        <v>12</v>
      </c>
      <c r="AH6" s="29">
        <f t="shared" si="1"/>
        <v>0</v>
      </c>
    </row>
    <row r="7" spans="2:34" s="30" customFormat="1" ht="20" x14ac:dyDescent="0.35">
      <c r="B7" s="19" t="s">
        <v>235</v>
      </c>
      <c r="C7" s="26" t="s">
        <v>57</v>
      </c>
      <c r="D7" s="27">
        <v>1</v>
      </c>
      <c r="E7" s="27">
        <v>1</v>
      </c>
      <c r="F7" s="27">
        <v>1</v>
      </c>
      <c r="G7" s="27">
        <v>0</v>
      </c>
      <c r="H7" s="27">
        <v>3</v>
      </c>
      <c r="I7" s="27">
        <v>3</v>
      </c>
      <c r="J7" s="27">
        <v>3</v>
      </c>
      <c r="K7" s="27">
        <v>0</v>
      </c>
      <c r="L7" s="27">
        <v>0</v>
      </c>
      <c r="M7" s="27">
        <v>0</v>
      </c>
      <c r="N7" s="27">
        <v>11</v>
      </c>
      <c r="O7" s="27">
        <v>0</v>
      </c>
      <c r="P7" s="27">
        <v>1</v>
      </c>
      <c r="Q7" s="27">
        <v>0</v>
      </c>
      <c r="R7" s="27">
        <v>1</v>
      </c>
      <c r="S7" s="27">
        <v>0</v>
      </c>
      <c r="T7" s="27">
        <v>0</v>
      </c>
      <c r="U7" s="27">
        <v>0</v>
      </c>
      <c r="V7" s="27">
        <v>3</v>
      </c>
      <c r="W7" s="27">
        <v>3</v>
      </c>
      <c r="X7" s="27">
        <v>6</v>
      </c>
      <c r="Y7" s="27">
        <v>0</v>
      </c>
      <c r="Z7" s="27">
        <v>0</v>
      </c>
      <c r="AA7" s="27">
        <v>6</v>
      </c>
      <c r="AB7" s="27">
        <v>1</v>
      </c>
      <c r="AC7" s="27">
        <v>3</v>
      </c>
      <c r="AD7" s="27">
        <v>0</v>
      </c>
      <c r="AE7" s="28">
        <f t="shared" si="0"/>
        <v>47</v>
      </c>
      <c r="AF7" s="33"/>
      <c r="AG7" s="27">
        <v>12</v>
      </c>
      <c r="AH7" s="29">
        <f t="shared" si="1"/>
        <v>0</v>
      </c>
    </row>
    <row r="8" spans="2:34" s="30" customFormat="1" ht="20" x14ac:dyDescent="0.35">
      <c r="B8" s="19" t="s">
        <v>236</v>
      </c>
      <c r="C8" s="26" t="s">
        <v>66</v>
      </c>
      <c r="D8" s="27">
        <v>13</v>
      </c>
      <c r="E8" s="27">
        <v>13</v>
      </c>
      <c r="F8" s="27">
        <v>13</v>
      </c>
      <c r="G8" s="27">
        <v>0</v>
      </c>
      <c r="H8" s="27">
        <v>143</v>
      </c>
      <c r="I8" s="27">
        <v>143</v>
      </c>
      <c r="J8" s="27">
        <v>143</v>
      </c>
      <c r="K8" s="27">
        <v>6</v>
      </c>
      <c r="L8" s="27">
        <v>0</v>
      </c>
      <c r="M8" s="27">
        <v>0</v>
      </c>
      <c r="N8" s="27">
        <v>89</v>
      </c>
      <c r="O8" s="27">
        <v>0</v>
      </c>
      <c r="P8" s="27">
        <v>3</v>
      </c>
      <c r="Q8" s="27">
        <v>1</v>
      </c>
      <c r="R8" s="27">
        <v>2</v>
      </c>
      <c r="S8" s="27">
        <v>0</v>
      </c>
      <c r="T8" s="27">
        <v>0</v>
      </c>
      <c r="U8" s="27">
        <v>0</v>
      </c>
      <c r="V8" s="27">
        <v>20</v>
      </c>
      <c r="W8" s="27">
        <v>20</v>
      </c>
      <c r="X8" s="27">
        <v>10</v>
      </c>
      <c r="Y8" s="27">
        <v>0</v>
      </c>
      <c r="Z8" s="27">
        <v>36</v>
      </c>
      <c r="AA8" s="27">
        <v>0</v>
      </c>
      <c r="AB8" s="27">
        <v>0</v>
      </c>
      <c r="AC8" s="27">
        <v>0</v>
      </c>
      <c r="AD8" s="27">
        <v>8</v>
      </c>
      <c r="AE8" s="28">
        <f t="shared" si="0"/>
        <v>663</v>
      </c>
      <c r="AF8" s="33"/>
      <c r="AG8" s="27">
        <v>12</v>
      </c>
      <c r="AH8" s="29">
        <f t="shared" si="1"/>
        <v>0</v>
      </c>
    </row>
    <row r="9" spans="2:34" s="30" customFormat="1" ht="20" x14ac:dyDescent="0.35">
      <c r="B9" s="19" t="s">
        <v>237</v>
      </c>
      <c r="C9" s="26" t="s">
        <v>56</v>
      </c>
      <c r="D9" s="27">
        <v>7</v>
      </c>
      <c r="E9" s="27">
        <v>7</v>
      </c>
      <c r="F9" s="27">
        <v>7</v>
      </c>
      <c r="G9" s="27">
        <v>0</v>
      </c>
      <c r="H9" s="27">
        <v>63</v>
      </c>
      <c r="I9" s="27">
        <v>63</v>
      </c>
      <c r="J9" s="27">
        <v>60</v>
      </c>
      <c r="K9" s="27">
        <v>0</v>
      </c>
      <c r="L9" s="27">
        <v>1</v>
      </c>
      <c r="M9" s="27">
        <v>0</v>
      </c>
      <c r="N9" s="27">
        <v>35</v>
      </c>
      <c r="O9" s="27">
        <v>0</v>
      </c>
      <c r="P9" s="27">
        <v>2</v>
      </c>
      <c r="Q9" s="27">
        <v>0</v>
      </c>
      <c r="R9" s="27">
        <v>2</v>
      </c>
      <c r="S9" s="27">
        <v>0</v>
      </c>
      <c r="T9" s="27">
        <v>0</v>
      </c>
      <c r="U9" s="27">
        <v>0</v>
      </c>
      <c r="V9" s="27">
        <v>0</v>
      </c>
      <c r="W9" s="27">
        <v>0</v>
      </c>
      <c r="X9" s="27">
        <v>5</v>
      </c>
      <c r="Y9" s="27">
        <v>0</v>
      </c>
      <c r="Z9" s="27">
        <v>0</v>
      </c>
      <c r="AA9" s="27">
        <v>0</v>
      </c>
      <c r="AB9" s="27">
        <v>0</v>
      </c>
      <c r="AC9" s="27">
        <v>0</v>
      </c>
      <c r="AD9" s="27">
        <v>0</v>
      </c>
      <c r="AE9" s="28">
        <f t="shared" si="0"/>
        <v>252</v>
      </c>
      <c r="AF9" s="33"/>
      <c r="AG9" s="27">
        <v>12</v>
      </c>
      <c r="AH9" s="29">
        <f t="shared" si="1"/>
        <v>0</v>
      </c>
    </row>
    <row r="10" spans="2:34" s="30" customFormat="1" ht="20" x14ac:dyDescent="0.35">
      <c r="B10" s="19" t="s">
        <v>238</v>
      </c>
      <c r="C10" s="26" t="s">
        <v>68</v>
      </c>
      <c r="D10" s="27">
        <v>3</v>
      </c>
      <c r="E10" s="27">
        <v>3</v>
      </c>
      <c r="F10" s="27">
        <v>3</v>
      </c>
      <c r="G10" s="27">
        <v>0</v>
      </c>
      <c r="H10" s="27">
        <v>39</v>
      </c>
      <c r="I10" s="27">
        <v>39</v>
      </c>
      <c r="J10" s="27">
        <v>39</v>
      </c>
      <c r="K10" s="27">
        <v>0</v>
      </c>
      <c r="L10" s="27">
        <v>1</v>
      </c>
      <c r="M10" s="27">
        <v>0</v>
      </c>
      <c r="N10" s="27">
        <v>23</v>
      </c>
      <c r="O10" s="27">
        <v>0</v>
      </c>
      <c r="P10" s="27">
        <v>3</v>
      </c>
      <c r="Q10" s="27">
        <v>0</v>
      </c>
      <c r="R10" s="27">
        <v>1</v>
      </c>
      <c r="S10" s="27">
        <v>0</v>
      </c>
      <c r="T10" s="27">
        <v>0</v>
      </c>
      <c r="U10" s="27">
        <v>0</v>
      </c>
      <c r="V10" s="27">
        <v>1</v>
      </c>
      <c r="W10" s="27">
        <v>3</v>
      </c>
      <c r="X10" s="27">
        <v>5</v>
      </c>
      <c r="Y10" s="27">
        <v>0</v>
      </c>
      <c r="Z10" s="27">
        <v>35</v>
      </c>
      <c r="AA10" s="27">
        <v>23</v>
      </c>
      <c r="AB10" s="27">
        <v>1</v>
      </c>
      <c r="AC10" s="27">
        <v>3</v>
      </c>
      <c r="AD10" s="27">
        <v>0</v>
      </c>
      <c r="AE10" s="28">
        <f t="shared" si="0"/>
        <v>225</v>
      </c>
      <c r="AF10" s="33"/>
      <c r="AG10" s="27">
        <v>12</v>
      </c>
      <c r="AH10" s="29">
        <f t="shared" si="1"/>
        <v>0</v>
      </c>
    </row>
    <row r="11" spans="2:34" s="30" customFormat="1" ht="20" x14ac:dyDescent="0.35">
      <c r="B11" s="19" t="s">
        <v>239</v>
      </c>
      <c r="C11" s="26" t="s">
        <v>100</v>
      </c>
      <c r="D11" s="27">
        <v>1</v>
      </c>
      <c r="E11" s="27">
        <v>1</v>
      </c>
      <c r="F11" s="27">
        <v>1</v>
      </c>
      <c r="G11" s="27">
        <v>0</v>
      </c>
      <c r="H11" s="27">
        <v>11</v>
      </c>
      <c r="I11" s="27">
        <v>11</v>
      </c>
      <c r="J11" s="27">
        <v>11</v>
      </c>
      <c r="K11" s="27">
        <v>0</v>
      </c>
      <c r="L11" s="27">
        <v>0</v>
      </c>
      <c r="M11" s="27">
        <v>0</v>
      </c>
      <c r="N11" s="27">
        <v>9</v>
      </c>
      <c r="O11" s="27">
        <v>0</v>
      </c>
      <c r="P11" s="27">
        <v>1</v>
      </c>
      <c r="Q11" s="27">
        <v>0</v>
      </c>
      <c r="R11" s="27">
        <v>1</v>
      </c>
      <c r="S11" s="27">
        <v>0</v>
      </c>
      <c r="T11" s="27">
        <v>0</v>
      </c>
      <c r="U11" s="27">
        <v>0</v>
      </c>
      <c r="V11" s="27">
        <v>0</v>
      </c>
      <c r="W11" s="27">
        <v>0</v>
      </c>
      <c r="X11" s="27">
        <v>6</v>
      </c>
      <c r="Y11" s="27">
        <v>0</v>
      </c>
      <c r="Z11" s="27">
        <v>12</v>
      </c>
      <c r="AA11" s="27">
        <v>0</v>
      </c>
      <c r="AB11" s="27">
        <v>0</v>
      </c>
      <c r="AC11" s="27">
        <v>0</v>
      </c>
      <c r="AD11" s="27">
        <v>0</v>
      </c>
      <c r="AE11" s="28">
        <f t="shared" si="0"/>
        <v>65</v>
      </c>
      <c r="AF11" s="33"/>
      <c r="AG11" s="27">
        <v>12</v>
      </c>
      <c r="AH11" s="29">
        <f t="shared" si="1"/>
        <v>0</v>
      </c>
    </row>
    <row r="12" spans="2:34" s="30" customFormat="1" ht="20" x14ac:dyDescent="0.35">
      <c r="B12" s="19" t="s">
        <v>240</v>
      </c>
      <c r="C12" s="26" t="s">
        <v>81</v>
      </c>
      <c r="D12" s="27">
        <v>4</v>
      </c>
      <c r="E12" s="27">
        <v>4</v>
      </c>
      <c r="F12" s="27">
        <v>4</v>
      </c>
      <c r="G12" s="27">
        <v>0</v>
      </c>
      <c r="H12" s="27">
        <v>59</v>
      </c>
      <c r="I12" s="27">
        <v>59</v>
      </c>
      <c r="J12" s="27">
        <v>59</v>
      </c>
      <c r="K12" s="27">
        <v>0</v>
      </c>
      <c r="L12" s="27">
        <v>0</v>
      </c>
      <c r="M12" s="27">
        <v>0</v>
      </c>
      <c r="N12" s="27">
        <v>39</v>
      </c>
      <c r="O12" s="27">
        <v>0</v>
      </c>
      <c r="P12" s="27">
        <v>2</v>
      </c>
      <c r="Q12" s="27">
        <v>0</v>
      </c>
      <c r="R12" s="27">
        <v>2</v>
      </c>
      <c r="S12" s="27">
        <v>0</v>
      </c>
      <c r="T12" s="27">
        <v>0</v>
      </c>
      <c r="U12" s="27">
        <v>0</v>
      </c>
      <c r="V12" s="27">
        <v>0</v>
      </c>
      <c r="W12" s="27">
        <v>0</v>
      </c>
      <c r="X12" s="27">
        <v>4</v>
      </c>
      <c r="Y12" s="27">
        <v>0</v>
      </c>
      <c r="Z12" s="27">
        <v>5</v>
      </c>
      <c r="AA12" s="27">
        <v>0</v>
      </c>
      <c r="AB12" s="27">
        <v>0</v>
      </c>
      <c r="AC12" s="27">
        <v>0</v>
      </c>
      <c r="AD12" s="27">
        <v>0</v>
      </c>
      <c r="AE12" s="28">
        <f t="shared" si="0"/>
        <v>241</v>
      </c>
      <c r="AF12" s="33"/>
      <c r="AG12" s="27">
        <v>12</v>
      </c>
      <c r="AH12" s="29">
        <f t="shared" si="1"/>
        <v>0</v>
      </c>
    </row>
    <row r="13" spans="2:34" s="30" customFormat="1" ht="20" x14ac:dyDescent="0.35">
      <c r="B13" s="19" t="s">
        <v>241</v>
      </c>
      <c r="C13" s="26" t="s">
        <v>33</v>
      </c>
      <c r="D13" s="27">
        <v>0</v>
      </c>
      <c r="E13" s="27">
        <v>0</v>
      </c>
      <c r="F13" s="27">
        <v>0</v>
      </c>
      <c r="G13" s="27">
        <v>0</v>
      </c>
      <c r="H13" s="27">
        <v>0</v>
      </c>
      <c r="I13" s="27">
        <v>0</v>
      </c>
      <c r="J13" s="27">
        <v>0</v>
      </c>
      <c r="K13" s="27">
        <v>0</v>
      </c>
      <c r="L13" s="27">
        <v>0</v>
      </c>
      <c r="M13" s="27">
        <v>0</v>
      </c>
      <c r="N13" s="27">
        <v>14</v>
      </c>
      <c r="O13" s="27">
        <v>0</v>
      </c>
      <c r="P13" s="27">
        <v>2</v>
      </c>
      <c r="Q13" s="27">
        <v>1</v>
      </c>
      <c r="R13" s="27">
        <v>1</v>
      </c>
      <c r="S13" s="27">
        <v>0</v>
      </c>
      <c r="T13" s="27">
        <v>1</v>
      </c>
      <c r="U13" s="27">
        <v>2</v>
      </c>
      <c r="V13" s="27">
        <v>0</v>
      </c>
      <c r="W13" s="27">
        <v>0</v>
      </c>
      <c r="X13" s="27">
        <v>0</v>
      </c>
      <c r="Y13" s="27">
        <v>0</v>
      </c>
      <c r="Z13" s="27">
        <v>0</v>
      </c>
      <c r="AA13" s="27">
        <v>0</v>
      </c>
      <c r="AB13" s="27">
        <v>0</v>
      </c>
      <c r="AC13" s="27">
        <v>0</v>
      </c>
      <c r="AD13" s="27">
        <v>0</v>
      </c>
      <c r="AE13" s="28">
        <f t="shared" si="0"/>
        <v>21</v>
      </c>
      <c r="AF13" s="33"/>
      <c r="AG13" s="27">
        <v>12</v>
      </c>
      <c r="AH13" s="29">
        <f t="shared" si="1"/>
        <v>0</v>
      </c>
    </row>
    <row r="14" spans="2:34" s="30" customFormat="1" ht="20" x14ac:dyDescent="0.35">
      <c r="B14" s="19" t="s">
        <v>242</v>
      </c>
      <c r="C14" s="26" t="s">
        <v>41</v>
      </c>
      <c r="D14" s="27">
        <v>1</v>
      </c>
      <c r="E14" s="27">
        <v>1</v>
      </c>
      <c r="F14" s="27">
        <v>1</v>
      </c>
      <c r="G14" s="27">
        <v>0</v>
      </c>
      <c r="H14" s="27">
        <v>8</v>
      </c>
      <c r="I14" s="27">
        <v>8</v>
      </c>
      <c r="J14" s="27">
        <v>8</v>
      </c>
      <c r="K14" s="27">
        <v>0</v>
      </c>
      <c r="L14" s="27">
        <v>0</v>
      </c>
      <c r="M14" s="27">
        <v>0</v>
      </c>
      <c r="N14" s="27">
        <v>6</v>
      </c>
      <c r="O14" s="27">
        <v>0</v>
      </c>
      <c r="P14" s="27">
        <v>2</v>
      </c>
      <c r="Q14" s="27">
        <v>1</v>
      </c>
      <c r="R14" s="27">
        <v>1</v>
      </c>
      <c r="S14" s="27">
        <v>0</v>
      </c>
      <c r="T14" s="27">
        <v>1</v>
      </c>
      <c r="U14" s="27">
        <v>1</v>
      </c>
      <c r="V14" s="27">
        <v>0</v>
      </c>
      <c r="W14" s="27">
        <v>0</v>
      </c>
      <c r="X14" s="27">
        <v>7</v>
      </c>
      <c r="Y14" s="27">
        <v>0</v>
      </c>
      <c r="Z14" s="27">
        <v>0</v>
      </c>
      <c r="AA14" s="27">
        <v>0</v>
      </c>
      <c r="AB14" s="27">
        <v>0</v>
      </c>
      <c r="AC14" s="27">
        <v>0</v>
      </c>
      <c r="AD14" s="27">
        <v>0</v>
      </c>
      <c r="AE14" s="28">
        <f t="shared" si="0"/>
        <v>46</v>
      </c>
      <c r="AF14" s="33"/>
      <c r="AG14" s="27">
        <v>12</v>
      </c>
      <c r="AH14" s="29">
        <f t="shared" si="1"/>
        <v>0</v>
      </c>
    </row>
    <row r="15" spans="2:34" s="30" customFormat="1" ht="20" x14ac:dyDescent="0.35">
      <c r="B15" s="19" t="s">
        <v>243</v>
      </c>
      <c r="C15" s="26" t="s">
        <v>44</v>
      </c>
      <c r="D15" s="27">
        <v>2</v>
      </c>
      <c r="E15" s="27">
        <v>2</v>
      </c>
      <c r="F15" s="27">
        <v>2</v>
      </c>
      <c r="G15" s="27">
        <v>0</v>
      </c>
      <c r="H15" s="27">
        <v>14</v>
      </c>
      <c r="I15" s="27">
        <v>14</v>
      </c>
      <c r="J15" s="27">
        <v>14</v>
      </c>
      <c r="K15" s="27">
        <v>0</v>
      </c>
      <c r="L15" s="27">
        <v>0</v>
      </c>
      <c r="M15" s="27">
        <v>0</v>
      </c>
      <c r="N15" s="27">
        <v>28</v>
      </c>
      <c r="O15" s="27">
        <v>2</v>
      </c>
      <c r="P15" s="27">
        <v>5</v>
      </c>
      <c r="Q15" s="27">
        <v>2</v>
      </c>
      <c r="R15" s="27">
        <v>2</v>
      </c>
      <c r="S15" s="27">
        <v>1</v>
      </c>
      <c r="T15" s="27">
        <v>0</v>
      </c>
      <c r="U15" s="27">
        <v>1</v>
      </c>
      <c r="V15" s="27">
        <v>0</v>
      </c>
      <c r="W15" s="27">
        <v>0</v>
      </c>
      <c r="X15" s="27">
        <v>5</v>
      </c>
      <c r="Y15" s="27">
        <v>4</v>
      </c>
      <c r="Z15" s="27">
        <v>12</v>
      </c>
      <c r="AA15" s="27">
        <v>0</v>
      </c>
      <c r="AB15" s="27">
        <v>0</v>
      </c>
      <c r="AC15" s="27">
        <v>0</v>
      </c>
      <c r="AD15" s="27">
        <v>0</v>
      </c>
      <c r="AE15" s="28">
        <f t="shared" si="0"/>
        <v>110</v>
      </c>
      <c r="AF15" s="33"/>
      <c r="AG15" s="27">
        <v>12</v>
      </c>
      <c r="AH15" s="29">
        <f t="shared" si="1"/>
        <v>0</v>
      </c>
    </row>
    <row r="16" spans="2:34" s="30" customFormat="1" ht="20" x14ac:dyDescent="0.35">
      <c r="B16" s="19" t="s">
        <v>244</v>
      </c>
      <c r="C16" s="26" t="s">
        <v>101</v>
      </c>
      <c r="D16" s="27">
        <v>1</v>
      </c>
      <c r="E16" s="27">
        <v>0</v>
      </c>
      <c r="F16" s="27">
        <v>0</v>
      </c>
      <c r="G16" s="27">
        <v>4</v>
      </c>
      <c r="H16" s="27">
        <v>8</v>
      </c>
      <c r="I16" s="27">
        <v>8</v>
      </c>
      <c r="J16" s="27">
        <v>8</v>
      </c>
      <c r="K16" s="27">
        <v>0</v>
      </c>
      <c r="L16" s="27">
        <v>0</v>
      </c>
      <c r="M16" s="27">
        <v>0</v>
      </c>
      <c r="N16" s="27">
        <v>0</v>
      </c>
      <c r="O16" s="27">
        <v>0</v>
      </c>
      <c r="P16" s="27">
        <v>1</v>
      </c>
      <c r="Q16" s="27">
        <v>0</v>
      </c>
      <c r="R16" s="27">
        <v>0</v>
      </c>
      <c r="S16" s="27">
        <v>0</v>
      </c>
      <c r="T16" s="27">
        <v>0</v>
      </c>
      <c r="U16" s="27">
        <v>0</v>
      </c>
      <c r="V16" s="27">
        <v>0</v>
      </c>
      <c r="W16" s="27">
        <v>0</v>
      </c>
      <c r="X16" s="27">
        <v>3</v>
      </c>
      <c r="Y16" s="27">
        <v>0</v>
      </c>
      <c r="Z16" s="27">
        <v>0</v>
      </c>
      <c r="AA16" s="27">
        <v>15</v>
      </c>
      <c r="AB16" s="27">
        <v>0</v>
      </c>
      <c r="AC16" s="27">
        <v>0</v>
      </c>
      <c r="AD16" s="27">
        <v>0</v>
      </c>
      <c r="AE16" s="28">
        <f t="shared" si="0"/>
        <v>48</v>
      </c>
      <c r="AF16" s="33"/>
      <c r="AG16" s="27">
        <v>12</v>
      </c>
      <c r="AH16" s="29">
        <f t="shared" si="1"/>
        <v>0</v>
      </c>
    </row>
    <row r="17" spans="2:34" s="30" customFormat="1" ht="20" x14ac:dyDescent="0.35">
      <c r="B17" s="19" t="s">
        <v>245</v>
      </c>
      <c r="C17" s="26" t="s">
        <v>31</v>
      </c>
      <c r="D17" s="27">
        <v>1</v>
      </c>
      <c r="E17" s="27">
        <v>0</v>
      </c>
      <c r="F17" s="27">
        <v>0</v>
      </c>
      <c r="G17" s="27">
        <v>0</v>
      </c>
      <c r="H17" s="27">
        <v>10</v>
      </c>
      <c r="I17" s="27">
        <v>10</v>
      </c>
      <c r="J17" s="27">
        <v>10</v>
      </c>
      <c r="K17" s="27">
        <v>0</v>
      </c>
      <c r="L17" s="27">
        <v>0</v>
      </c>
      <c r="M17" s="27">
        <v>0</v>
      </c>
      <c r="N17" s="27">
        <v>8</v>
      </c>
      <c r="O17" s="27">
        <v>2</v>
      </c>
      <c r="P17" s="27">
        <v>3</v>
      </c>
      <c r="Q17" s="27">
        <v>2</v>
      </c>
      <c r="R17" s="27">
        <v>1</v>
      </c>
      <c r="S17" s="27">
        <v>1</v>
      </c>
      <c r="T17" s="27">
        <v>0</v>
      </c>
      <c r="U17" s="27">
        <v>1</v>
      </c>
      <c r="V17" s="27">
        <v>0</v>
      </c>
      <c r="W17" s="27">
        <v>0</v>
      </c>
      <c r="X17" s="27">
        <v>1</v>
      </c>
      <c r="Y17" s="27">
        <v>20</v>
      </c>
      <c r="Z17" s="27">
        <v>4</v>
      </c>
      <c r="AA17" s="27">
        <v>0</v>
      </c>
      <c r="AB17" s="27">
        <v>0</v>
      </c>
      <c r="AC17" s="27">
        <v>0</v>
      </c>
      <c r="AD17" s="27">
        <v>0</v>
      </c>
      <c r="AE17" s="28">
        <f t="shared" si="0"/>
        <v>74</v>
      </c>
      <c r="AF17" s="33"/>
      <c r="AG17" s="27">
        <v>12</v>
      </c>
      <c r="AH17" s="29">
        <f t="shared" si="1"/>
        <v>0</v>
      </c>
    </row>
    <row r="18" spans="2:34" s="30" customFormat="1" ht="20" x14ac:dyDescent="0.35">
      <c r="B18" s="19" t="s">
        <v>246</v>
      </c>
      <c r="C18" s="26" t="s">
        <v>82</v>
      </c>
      <c r="D18" s="27">
        <v>1</v>
      </c>
      <c r="E18" s="27">
        <v>1</v>
      </c>
      <c r="F18" s="27">
        <v>1</v>
      </c>
      <c r="G18" s="27">
        <v>2</v>
      </c>
      <c r="H18" s="27">
        <v>14</v>
      </c>
      <c r="I18" s="27">
        <v>14</v>
      </c>
      <c r="J18" s="27">
        <v>14</v>
      </c>
      <c r="K18" s="27">
        <v>0</v>
      </c>
      <c r="L18" s="27">
        <v>0</v>
      </c>
      <c r="M18" s="27">
        <v>0</v>
      </c>
      <c r="N18" s="27">
        <v>10</v>
      </c>
      <c r="O18" s="27">
        <v>0</v>
      </c>
      <c r="P18" s="27">
        <v>2</v>
      </c>
      <c r="Q18" s="27">
        <v>0</v>
      </c>
      <c r="R18" s="27">
        <v>1</v>
      </c>
      <c r="S18" s="27">
        <v>0</v>
      </c>
      <c r="T18" s="27">
        <v>0</v>
      </c>
      <c r="U18" s="27">
        <v>1</v>
      </c>
      <c r="V18" s="27">
        <v>2</v>
      </c>
      <c r="W18" s="27">
        <v>0</v>
      </c>
      <c r="X18" s="27">
        <v>5</v>
      </c>
      <c r="Y18" s="27">
        <v>23</v>
      </c>
      <c r="Z18" s="27">
        <v>0</v>
      </c>
      <c r="AA18" s="27">
        <v>5</v>
      </c>
      <c r="AB18" s="27">
        <v>0</v>
      </c>
      <c r="AC18" s="27">
        <v>0</v>
      </c>
      <c r="AD18" s="27">
        <v>0</v>
      </c>
      <c r="AE18" s="28">
        <f t="shared" si="0"/>
        <v>96</v>
      </c>
      <c r="AF18" s="33"/>
      <c r="AG18" s="27">
        <v>12</v>
      </c>
      <c r="AH18" s="29">
        <f t="shared" si="1"/>
        <v>0</v>
      </c>
    </row>
    <row r="19" spans="2:34" s="30" customFormat="1" ht="20" x14ac:dyDescent="0.35">
      <c r="B19" s="19" t="s">
        <v>247</v>
      </c>
      <c r="C19" s="26" t="s">
        <v>32</v>
      </c>
      <c r="D19" s="27">
        <v>2</v>
      </c>
      <c r="E19" s="27">
        <v>2</v>
      </c>
      <c r="F19" s="27">
        <v>2</v>
      </c>
      <c r="G19" s="27">
        <v>0</v>
      </c>
      <c r="H19" s="27">
        <v>20</v>
      </c>
      <c r="I19" s="27">
        <v>20</v>
      </c>
      <c r="J19" s="27">
        <v>20</v>
      </c>
      <c r="K19" s="27">
        <v>0</v>
      </c>
      <c r="L19" s="27">
        <v>0</v>
      </c>
      <c r="M19" s="27">
        <v>0</v>
      </c>
      <c r="N19" s="27">
        <v>0</v>
      </c>
      <c r="O19" s="27">
        <v>0</v>
      </c>
      <c r="P19" s="27">
        <v>0</v>
      </c>
      <c r="Q19" s="27">
        <v>0</v>
      </c>
      <c r="R19" s="27">
        <v>0</v>
      </c>
      <c r="S19" s="27">
        <v>0</v>
      </c>
      <c r="T19" s="27">
        <v>0</v>
      </c>
      <c r="U19" s="27">
        <v>0</v>
      </c>
      <c r="V19" s="27">
        <v>3</v>
      </c>
      <c r="W19" s="27">
        <v>3</v>
      </c>
      <c r="X19" s="27">
        <v>1</v>
      </c>
      <c r="Y19" s="27">
        <v>0</v>
      </c>
      <c r="Z19" s="27">
        <v>0</v>
      </c>
      <c r="AA19" s="27">
        <v>0</v>
      </c>
      <c r="AB19" s="27">
        <v>0</v>
      </c>
      <c r="AC19" s="27">
        <v>0</v>
      </c>
      <c r="AD19" s="27">
        <v>0</v>
      </c>
      <c r="AE19" s="28">
        <f t="shared" si="0"/>
        <v>73</v>
      </c>
      <c r="AF19" s="33"/>
      <c r="AG19" s="27">
        <v>12</v>
      </c>
      <c r="AH19" s="29">
        <f t="shared" si="1"/>
        <v>0</v>
      </c>
    </row>
    <row r="20" spans="2:34" s="30" customFormat="1" ht="20" x14ac:dyDescent="0.35">
      <c r="B20" s="19" t="s">
        <v>248</v>
      </c>
      <c r="C20" s="26" t="s">
        <v>30</v>
      </c>
      <c r="D20" s="27">
        <v>1</v>
      </c>
      <c r="E20" s="27">
        <v>1</v>
      </c>
      <c r="F20" s="27">
        <v>1</v>
      </c>
      <c r="G20" s="27">
        <v>1</v>
      </c>
      <c r="H20" s="27">
        <v>3</v>
      </c>
      <c r="I20" s="27">
        <v>3</v>
      </c>
      <c r="J20" s="27">
        <v>3</v>
      </c>
      <c r="K20" s="27">
        <v>0</v>
      </c>
      <c r="L20" s="27">
        <v>0</v>
      </c>
      <c r="M20" s="27">
        <v>0</v>
      </c>
      <c r="N20" s="27">
        <v>9</v>
      </c>
      <c r="O20" s="27">
        <v>0</v>
      </c>
      <c r="P20" s="27">
        <v>0</v>
      </c>
      <c r="Q20" s="27">
        <v>0</v>
      </c>
      <c r="R20" s="27">
        <v>1</v>
      </c>
      <c r="S20" s="27">
        <v>0</v>
      </c>
      <c r="T20" s="27">
        <v>0</v>
      </c>
      <c r="U20" s="27">
        <v>0</v>
      </c>
      <c r="V20" s="27">
        <v>0</v>
      </c>
      <c r="W20" s="27">
        <v>0</v>
      </c>
      <c r="X20" s="27">
        <v>1</v>
      </c>
      <c r="Y20" s="27">
        <v>2</v>
      </c>
      <c r="Z20" s="27">
        <v>5</v>
      </c>
      <c r="AA20" s="27">
        <v>2</v>
      </c>
      <c r="AB20" s="27">
        <v>0</v>
      </c>
      <c r="AC20" s="27">
        <v>0</v>
      </c>
      <c r="AD20" s="27">
        <v>0</v>
      </c>
      <c r="AE20" s="28">
        <f t="shared" si="0"/>
        <v>33</v>
      </c>
      <c r="AF20" s="33"/>
      <c r="AG20" s="27">
        <v>12</v>
      </c>
      <c r="AH20" s="29">
        <f t="shared" si="1"/>
        <v>0</v>
      </c>
    </row>
    <row r="21" spans="2:34" s="30" customFormat="1" ht="20" x14ac:dyDescent="0.35">
      <c r="B21" s="19" t="s">
        <v>249</v>
      </c>
      <c r="C21" s="26" t="s">
        <v>55</v>
      </c>
      <c r="D21" s="27">
        <v>2</v>
      </c>
      <c r="E21" s="27">
        <v>0</v>
      </c>
      <c r="F21" s="27">
        <v>0</v>
      </c>
      <c r="G21" s="27">
        <v>0</v>
      </c>
      <c r="H21" s="27">
        <v>23</v>
      </c>
      <c r="I21" s="27">
        <v>23</v>
      </c>
      <c r="J21" s="27">
        <v>23</v>
      </c>
      <c r="K21" s="27">
        <v>0</v>
      </c>
      <c r="L21" s="27">
        <v>0</v>
      </c>
      <c r="M21" s="27">
        <v>0</v>
      </c>
      <c r="N21" s="27">
        <v>29</v>
      </c>
      <c r="O21" s="27">
        <v>0</v>
      </c>
      <c r="P21" s="27">
        <v>1</v>
      </c>
      <c r="Q21" s="27">
        <v>0</v>
      </c>
      <c r="R21" s="27">
        <v>1</v>
      </c>
      <c r="S21" s="27">
        <v>0</v>
      </c>
      <c r="T21" s="27">
        <v>0</v>
      </c>
      <c r="U21" s="27">
        <v>0</v>
      </c>
      <c r="V21" s="27">
        <v>0</v>
      </c>
      <c r="W21" s="27">
        <v>0</v>
      </c>
      <c r="X21" s="27">
        <v>5</v>
      </c>
      <c r="Y21" s="27">
        <v>0</v>
      </c>
      <c r="Z21" s="27">
        <v>38</v>
      </c>
      <c r="AA21" s="27">
        <v>0</v>
      </c>
      <c r="AB21" s="27">
        <v>0</v>
      </c>
      <c r="AC21" s="27">
        <v>0</v>
      </c>
      <c r="AD21" s="27">
        <v>0</v>
      </c>
      <c r="AE21" s="28">
        <f t="shared" si="0"/>
        <v>145</v>
      </c>
      <c r="AF21" s="33"/>
      <c r="AG21" s="27">
        <v>12</v>
      </c>
      <c r="AH21" s="29">
        <f t="shared" si="1"/>
        <v>0</v>
      </c>
    </row>
    <row r="22" spans="2:34" s="30" customFormat="1" ht="20" x14ac:dyDescent="0.35">
      <c r="B22" s="19" t="s">
        <v>250</v>
      </c>
      <c r="C22" s="26" t="s">
        <v>84</v>
      </c>
      <c r="D22" s="27">
        <v>2</v>
      </c>
      <c r="E22" s="27">
        <v>0</v>
      </c>
      <c r="F22" s="27">
        <v>0</v>
      </c>
      <c r="G22" s="27">
        <v>1</v>
      </c>
      <c r="H22" s="27">
        <v>23</v>
      </c>
      <c r="I22" s="27">
        <v>22</v>
      </c>
      <c r="J22" s="27">
        <v>22</v>
      </c>
      <c r="K22" s="27">
        <v>0</v>
      </c>
      <c r="L22" s="27">
        <v>0</v>
      </c>
      <c r="M22" s="27">
        <v>0</v>
      </c>
      <c r="N22" s="27">
        <v>32</v>
      </c>
      <c r="O22" s="27">
        <v>0</v>
      </c>
      <c r="P22" s="27">
        <v>1</v>
      </c>
      <c r="Q22" s="27">
        <v>1</v>
      </c>
      <c r="R22" s="27">
        <v>1</v>
      </c>
      <c r="S22" s="27">
        <v>0</v>
      </c>
      <c r="T22" s="27">
        <v>0</v>
      </c>
      <c r="U22" s="27">
        <v>0</v>
      </c>
      <c r="V22" s="27">
        <v>0</v>
      </c>
      <c r="W22" s="27">
        <v>0</v>
      </c>
      <c r="X22" s="27">
        <v>4</v>
      </c>
      <c r="Y22" s="27">
        <v>10</v>
      </c>
      <c r="Z22" s="27">
        <v>20</v>
      </c>
      <c r="AA22" s="27">
        <v>9</v>
      </c>
      <c r="AB22" s="27">
        <v>0</v>
      </c>
      <c r="AC22" s="27">
        <v>0</v>
      </c>
      <c r="AD22" s="27">
        <v>0</v>
      </c>
      <c r="AE22" s="28">
        <f t="shared" si="0"/>
        <v>148</v>
      </c>
      <c r="AF22" s="33"/>
      <c r="AG22" s="27">
        <v>12</v>
      </c>
      <c r="AH22" s="29">
        <f t="shared" si="1"/>
        <v>0</v>
      </c>
    </row>
    <row r="23" spans="2:34" s="30" customFormat="1" ht="20" x14ac:dyDescent="0.35">
      <c r="B23" s="19" t="s">
        <v>327</v>
      </c>
      <c r="C23" s="26" t="s">
        <v>62</v>
      </c>
      <c r="D23" s="27">
        <v>2</v>
      </c>
      <c r="E23" s="27">
        <v>0</v>
      </c>
      <c r="F23" s="27">
        <v>0</v>
      </c>
      <c r="G23" s="27">
        <v>1</v>
      </c>
      <c r="H23" s="27">
        <v>18</v>
      </c>
      <c r="I23" s="27">
        <v>13</v>
      </c>
      <c r="J23" s="27">
        <v>10</v>
      </c>
      <c r="K23" s="27">
        <v>0</v>
      </c>
      <c r="L23" s="27">
        <v>0</v>
      </c>
      <c r="M23" s="27">
        <v>0</v>
      </c>
      <c r="N23" s="27">
        <v>18</v>
      </c>
      <c r="O23" s="27">
        <v>0</v>
      </c>
      <c r="P23" s="27">
        <v>2</v>
      </c>
      <c r="Q23" s="27">
        <v>1</v>
      </c>
      <c r="R23" s="27">
        <v>1</v>
      </c>
      <c r="S23" s="27">
        <v>0</v>
      </c>
      <c r="T23" s="27">
        <v>0</v>
      </c>
      <c r="U23" s="27">
        <v>1</v>
      </c>
      <c r="V23" s="27">
        <v>3</v>
      </c>
      <c r="W23" s="27">
        <v>2</v>
      </c>
      <c r="X23" s="27">
        <v>1</v>
      </c>
      <c r="Y23" s="27">
        <v>0</v>
      </c>
      <c r="Z23" s="27">
        <v>5</v>
      </c>
      <c r="AA23" s="27">
        <v>5</v>
      </c>
      <c r="AB23" s="27">
        <v>0</v>
      </c>
      <c r="AC23" s="27">
        <v>0</v>
      </c>
      <c r="AD23" s="27">
        <v>0</v>
      </c>
      <c r="AE23" s="28">
        <f t="shared" si="0"/>
        <v>83</v>
      </c>
      <c r="AF23" s="33"/>
      <c r="AG23" s="27">
        <v>12</v>
      </c>
      <c r="AH23" s="29">
        <f t="shared" si="1"/>
        <v>0</v>
      </c>
    </row>
    <row r="24" spans="2:34" s="30" customFormat="1" ht="20" x14ac:dyDescent="0.35">
      <c r="B24" s="19" t="s">
        <v>251</v>
      </c>
      <c r="C24" s="26" t="s">
        <v>40</v>
      </c>
      <c r="D24" s="27">
        <v>1</v>
      </c>
      <c r="E24" s="27">
        <v>0</v>
      </c>
      <c r="F24" s="27">
        <v>0</v>
      </c>
      <c r="G24" s="27">
        <v>2</v>
      </c>
      <c r="H24" s="27">
        <v>6</v>
      </c>
      <c r="I24" s="27">
        <v>6</v>
      </c>
      <c r="J24" s="27">
        <v>6</v>
      </c>
      <c r="K24" s="27">
        <v>0</v>
      </c>
      <c r="L24" s="27">
        <v>0</v>
      </c>
      <c r="M24" s="27">
        <v>0</v>
      </c>
      <c r="N24" s="27">
        <v>7</v>
      </c>
      <c r="O24" s="27">
        <v>0</v>
      </c>
      <c r="P24" s="27">
        <v>2</v>
      </c>
      <c r="Q24" s="27">
        <v>1</v>
      </c>
      <c r="R24" s="27">
        <v>1</v>
      </c>
      <c r="S24" s="27">
        <v>0</v>
      </c>
      <c r="T24" s="27">
        <v>0</v>
      </c>
      <c r="U24" s="27">
        <v>1</v>
      </c>
      <c r="V24" s="27">
        <v>0</v>
      </c>
      <c r="W24" s="27">
        <v>0</v>
      </c>
      <c r="X24" s="27">
        <v>0</v>
      </c>
      <c r="Y24" s="27">
        <v>0</v>
      </c>
      <c r="Z24" s="27">
        <v>1</v>
      </c>
      <c r="AA24" s="27">
        <v>13</v>
      </c>
      <c r="AB24" s="27">
        <v>0</v>
      </c>
      <c r="AC24" s="27">
        <v>0</v>
      </c>
      <c r="AD24" s="27">
        <v>0</v>
      </c>
      <c r="AE24" s="28">
        <f t="shared" si="0"/>
        <v>47</v>
      </c>
      <c r="AF24" s="33"/>
      <c r="AG24" s="27">
        <v>12</v>
      </c>
      <c r="AH24" s="29">
        <f t="shared" si="1"/>
        <v>0</v>
      </c>
    </row>
    <row r="25" spans="2:34" s="30" customFormat="1" ht="20" x14ac:dyDescent="0.35">
      <c r="B25" s="19" t="s">
        <v>252</v>
      </c>
      <c r="C25" s="26" t="s">
        <v>46</v>
      </c>
      <c r="D25" s="27">
        <v>1</v>
      </c>
      <c r="E25" s="27">
        <v>0</v>
      </c>
      <c r="F25" s="27">
        <v>0</v>
      </c>
      <c r="G25" s="27">
        <v>0</v>
      </c>
      <c r="H25" s="27">
        <v>1</v>
      </c>
      <c r="I25" s="27">
        <v>1</v>
      </c>
      <c r="J25" s="27">
        <v>1</v>
      </c>
      <c r="K25" s="27">
        <v>0</v>
      </c>
      <c r="L25" s="27">
        <v>0</v>
      </c>
      <c r="M25" s="27">
        <v>0</v>
      </c>
      <c r="N25" s="27">
        <v>10</v>
      </c>
      <c r="O25" s="27">
        <v>3</v>
      </c>
      <c r="P25" s="27">
        <v>2</v>
      </c>
      <c r="Q25" s="27">
        <v>1</v>
      </c>
      <c r="R25" s="27">
        <v>1</v>
      </c>
      <c r="S25" s="27">
        <v>0</v>
      </c>
      <c r="T25" s="27">
        <v>0</v>
      </c>
      <c r="U25" s="27">
        <v>1</v>
      </c>
      <c r="V25" s="27">
        <v>0</v>
      </c>
      <c r="W25" s="27">
        <v>0</v>
      </c>
      <c r="X25" s="27">
        <v>0</v>
      </c>
      <c r="Y25" s="27">
        <v>0</v>
      </c>
      <c r="Z25" s="27">
        <v>0</v>
      </c>
      <c r="AA25" s="27">
        <v>20</v>
      </c>
      <c r="AB25" s="27">
        <v>1</v>
      </c>
      <c r="AC25" s="27">
        <v>3</v>
      </c>
      <c r="AD25" s="27">
        <v>0</v>
      </c>
      <c r="AE25" s="28">
        <f t="shared" si="0"/>
        <v>46</v>
      </c>
      <c r="AF25" s="33"/>
      <c r="AG25" s="27">
        <v>12</v>
      </c>
      <c r="AH25" s="29">
        <f t="shared" si="1"/>
        <v>0</v>
      </c>
    </row>
    <row r="26" spans="2:34" s="30" customFormat="1" ht="20" x14ac:dyDescent="0.35">
      <c r="B26" s="19" t="s">
        <v>253</v>
      </c>
      <c r="C26" s="26" t="s">
        <v>61</v>
      </c>
      <c r="D26" s="27">
        <v>3</v>
      </c>
      <c r="E26" s="27">
        <v>3</v>
      </c>
      <c r="F26" s="27">
        <v>3</v>
      </c>
      <c r="G26" s="27">
        <v>0</v>
      </c>
      <c r="H26" s="27">
        <v>37</v>
      </c>
      <c r="I26" s="27">
        <v>33</v>
      </c>
      <c r="J26" s="27">
        <v>30</v>
      </c>
      <c r="K26" s="27">
        <v>0</v>
      </c>
      <c r="L26" s="27">
        <v>0</v>
      </c>
      <c r="M26" s="27">
        <v>0</v>
      </c>
      <c r="N26" s="27">
        <v>14</v>
      </c>
      <c r="O26" s="27">
        <v>2</v>
      </c>
      <c r="P26" s="27">
        <v>2</v>
      </c>
      <c r="Q26" s="27">
        <v>1</v>
      </c>
      <c r="R26" s="27">
        <v>1</v>
      </c>
      <c r="S26" s="27">
        <v>1</v>
      </c>
      <c r="T26" s="27">
        <v>0</v>
      </c>
      <c r="U26" s="27">
        <v>1</v>
      </c>
      <c r="V26" s="27">
        <v>2</v>
      </c>
      <c r="W26" s="27">
        <v>2</v>
      </c>
      <c r="X26" s="27">
        <v>3</v>
      </c>
      <c r="Y26" s="27">
        <v>0</v>
      </c>
      <c r="Z26" s="27">
        <v>6</v>
      </c>
      <c r="AA26" s="27">
        <v>0</v>
      </c>
      <c r="AB26" s="27">
        <v>0</v>
      </c>
      <c r="AC26" s="27">
        <v>0</v>
      </c>
      <c r="AD26" s="27">
        <v>0</v>
      </c>
      <c r="AE26" s="28">
        <f t="shared" si="0"/>
        <v>144</v>
      </c>
      <c r="AF26" s="33"/>
      <c r="AG26" s="27">
        <v>12</v>
      </c>
      <c r="AH26" s="29">
        <f t="shared" si="1"/>
        <v>0</v>
      </c>
    </row>
    <row r="27" spans="2:34" s="30" customFormat="1" ht="20" x14ac:dyDescent="0.35">
      <c r="B27" s="19" t="s">
        <v>254</v>
      </c>
      <c r="C27" s="26" t="s">
        <v>70</v>
      </c>
      <c r="D27" s="27">
        <v>30</v>
      </c>
      <c r="E27" s="27">
        <v>23</v>
      </c>
      <c r="F27" s="27">
        <v>23</v>
      </c>
      <c r="G27" s="27">
        <v>2</v>
      </c>
      <c r="H27" s="27">
        <v>366</v>
      </c>
      <c r="I27" s="27">
        <v>366</v>
      </c>
      <c r="J27" s="27">
        <v>366</v>
      </c>
      <c r="K27" s="27">
        <v>8</v>
      </c>
      <c r="L27" s="27">
        <v>0</v>
      </c>
      <c r="M27" s="27">
        <v>0</v>
      </c>
      <c r="N27" s="27">
        <v>55</v>
      </c>
      <c r="O27" s="27">
        <v>18</v>
      </c>
      <c r="P27" s="27">
        <v>9</v>
      </c>
      <c r="Q27" s="27">
        <v>2</v>
      </c>
      <c r="R27" s="27">
        <v>3</v>
      </c>
      <c r="S27" s="27">
        <v>2</v>
      </c>
      <c r="T27" s="27">
        <v>0</v>
      </c>
      <c r="U27" s="27">
        <v>4</v>
      </c>
      <c r="V27" s="27">
        <v>7</v>
      </c>
      <c r="W27" s="27">
        <v>2</v>
      </c>
      <c r="X27" s="27">
        <v>41</v>
      </c>
      <c r="Y27" s="27">
        <v>0</v>
      </c>
      <c r="Z27" s="27">
        <v>73</v>
      </c>
      <c r="AA27" s="27">
        <v>8</v>
      </c>
      <c r="AB27" s="27">
        <v>0</v>
      </c>
      <c r="AC27" s="27">
        <v>0</v>
      </c>
      <c r="AD27" s="27">
        <v>0</v>
      </c>
      <c r="AE27" s="28">
        <f t="shared" si="0"/>
        <v>1408</v>
      </c>
      <c r="AF27" s="33"/>
      <c r="AG27" s="27">
        <v>12</v>
      </c>
      <c r="AH27" s="29">
        <f t="shared" si="1"/>
        <v>0</v>
      </c>
    </row>
    <row r="28" spans="2:34" s="30" customFormat="1" ht="20" x14ac:dyDescent="0.35">
      <c r="B28" s="19" t="s">
        <v>255</v>
      </c>
      <c r="C28" s="26" t="s">
        <v>71</v>
      </c>
      <c r="D28" s="27">
        <v>15</v>
      </c>
      <c r="E28" s="27">
        <v>12</v>
      </c>
      <c r="F28" s="27">
        <v>12</v>
      </c>
      <c r="G28" s="27">
        <v>0</v>
      </c>
      <c r="H28" s="27">
        <v>113</v>
      </c>
      <c r="I28" s="27">
        <v>113</v>
      </c>
      <c r="J28" s="27">
        <v>113</v>
      </c>
      <c r="K28" s="27">
        <v>3</v>
      </c>
      <c r="L28" s="27">
        <v>0</v>
      </c>
      <c r="M28" s="27">
        <v>2</v>
      </c>
      <c r="N28" s="27">
        <v>42</v>
      </c>
      <c r="O28" s="27">
        <v>18</v>
      </c>
      <c r="P28" s="27">
        <v>7</v>
      </c>
      <c r="Q28" s="27">
        <v>3</v>
      </c>
      <c r="R28" s="27">
        <v>2</v>
      </c>
      <c r="S28" s="27">
        <v>2</v>
      </c>
      <c r="T28" s="27">
        <v>0</v>
      </c>
      <c r="U28" s="27">
        <v>3</v>
      </c>
      <c r="V28" s="27">
        <v>0</v>
      </c>
      <c r="W28" s="27">
        <v>2</v>
      </c>
      <c r="X28" s="27">
        <v>42</v>
      </c>
      <c r="Y28" s="27">
        <v>0</v>
      </c>
      <c r="Z28" s="27">
        <v>13</v>
      </c>
      <c r="AA28" s="27">
        <v>0</v>
      </c>
      <c r="AB28" s="27">
        <v>0</v>
      </c>
      <c r="AC28" s="27">
        <v>0</v>
      </c>
      <c r="AD28" s="27">
        <v>0</v>
      </c>
      <c r="AE28" s="28">
        <f t="shared" si="0"/>
        <v>517</v>
      </c>
      <c r="AF28" s="33"/>
      <c r="AG28" s="27">
        <v>12</v>
      </c>
      <c r="AH28" s="29">
        <f t="shared" si="1"/>
        <v>0</v>
      </c>
    </row>
    <row r="29" spans="2:34" s="30" customFormat="1" ht="20" x14ac:dyDescent="0.35">
      <c r="B29" s="19" t="s">
        <v>256</v>
      </c>
      <c r="C29" s="26" t="s">
        <v>39</v>
      </c>
      <c r="D29" s="27">
        <v>1</v>
      </c>
      <c r="E29" s="27">
        <v>1</v>
      </c>
      <c r="F29" s="27">
        <v>1</v>
      </c>
      <c r="G29" s="27">
        <v>1</v>
      </c>
      <c r="H29" s="27">
        <v>4</v>
      </c>
      <c r="I29" s="27">
        <v>4</v>
      </c>
      <c r="J29" s="27">
        <v>4</v>
      </c>
      <c r="K29" s="27">
        <v>0</v>
      </c>
      <c r="L29" s="27">
        <v>0</v>
      </c>
      <c r="M29" s="27">
        <v>0</v>
      </c>
      <c r="N29" s="27">
        <v>4</v>
      </c>
      <c r="O29" s="27">
        <v>0</v>
      </c>
      <c r="P29" s="27">
        <v>1</v>
      </c>
      <c r="Q29" s="27">
        <v>0</v>
      </c>
      <c r="R29" s="27">
        <v>0</v>
      </c>
      <c r="S29" s="27">
        <v>0</v>
      </c>
      <c r="T29" s="27">
        <v>1</v>
      </c>
      <c r="U29" s="27">
        <v>0</v>
      </c>
      <c r="V29" s="27">
        <v>1</v>
      </c>
      <c r="W29" s="27">
        <v>1</v>
      </c>
      <c r="X29" s="27">
        <v>4</v>
      </c>
      <c r="Y29" s="27">
        <v>3</v>
      </c>
      <c r="Z29" s="27">
        <v>0</v>
      </c>
      <c r="AA29" s="27">
        <v>6</v>
      </c>
      <c r="AB29" s="27">
        <v>0</v>
      </c>
      <c r="AC29" s="27">
        <v>0</v>
      </c>
      <c r="AD29" s="27">
        <v>0</v>
      </c>
      <c r="AE29" s="28">
        <f t="shared" si="0"/>
        <v>37</v>
      </c>
      <c r="AF29" s="33"/>
      <c r="AG29" s="27">
        <v>12</v>
      </c>
      <c r="AH29" s="29">
        <f t="shared" si="1"/>
        <v>0</v>
      </c>
    </row>
    <row r="30" spans="2:34" s="30" customFormat="1" ht="20" x14ac:dyDescent="0.35">
      <c r="B30" s="19" t="s">
        <v>257</v>
      </c>
      <c r="C30" s="26" t="s">
        <v>34</v>
      </c>
      <c r="D30" s="27">
        <v>14</v>
      </c>
      <c r="E30" s="27">
        <v>12</v>
      </c>
      <c r="F30" s="27">
        <v>13</v>
      </c>
      <c r="G30" s="27">
        <v>1</v>
      </c>
      <c r="H30" s="27">
        <v>143</v>
      </c>
      <c r="I30" s="27">
        <v>143</v>
      </c>
      <c r="J30" s="27">
        <v>143</v>
      </c>
      <c r="K30" s="27">
        <v>0</v>
      </c>
      <c r="L30" s="27">
        <v>0</v>
      </c>
      <c r="M30" s="27">
        <v>0</v>
      </c>
      <c r="N30" s="27">
        <v>72</v>
      </c>
      <c r="O30" s="27">
        <v>0</v>
      </c>
      <c r="P30" s="27">
        <v>17</v>
      </c>
      <c r="Q30" s="27">
        <v>1</v>
      </c>
      <c r="R30" s="27">
        <v>2</v>
      </c>
      <c r="S30" s="27">
        <v>3</v>
      </c>
      <c r="T30" s="27">
        <v>11</v>
      </c>
      <c r="U30" s="27">
        <v>3</v>
      </c>
      <c r="V30" s="27">
        <v>14</v>
      </c>
      <c r="W30" s="27">
        <v>5</v>
      </c>
      <c r="X30" s="27">
        <v>14</v>
      </c>
      <c r="Y30" s="27">
        <v>16</v>
      </c>
      <c r="Z30" s="27">
        <v>81</v>
      </c>
      <c r="AA30" s="27">
        <v>0</v>
      </c>
      <c r="AB30" s="27">
        <v>0</v>
      </c>
      <c r="AC30" s="27">
        <v>0</v>
      </c>
      <c r="AD30" s="27">
        <v>0</v>
      </c>
      <c r="AE30" s="28">
        <f t="shared" si="0"/>
        <v>708</v>
      </c>
      <c r="AF30" s="33"/>
      <c r="AG30" s="27">
        <v>12</v>
      </c>
      <c r="AH30" s="29">
        <f t="shared" si="1"/>
        <v>0</v>
      </c>
    </row>
    <row r="31" spans="2:34" s="30" customFormat="1" ht="20" x14ac:dyDescent="0.35">
      <c r="B31" s="19" t="s">
        <v>258</v>
      </c>
      <c r="C31" s="26" t="s">
        <v>51</v>
      </c>
      <c r="D31" s="27">
        <v>14</v>
      </c>
      <c r="E31" s="27">
        <v>12</v>
      </c>
      <c r="F31" s="27">
        <v>10</v>
      </c>
      <c r="G31" s="27">
        <v>0</v>
      </c>
      <c r="H31" s="27">
        <v>153</v>
      </c>
      <c r="I31" s="27">
        <v>153</v>
      </c>
      <c r="J31" s="27">
        <v>153</v>
      </c>
      <c r="K31" s="27">
        <v>12</v>
      </c>
      <c r="L31" s="27">
        <v>3</v>
      </c>
      <c r="M31" s="27">
        <v>0</v>
      </c>
      <c r="N31" s="27">
        <v>58</v>
      </c>
      <c r="O31" s="27">
        <v>25</v>
      </c>
      <c r="P31" s="27">
        <v>32</v>
      </c>
      <c r="Q31" s="27">
        <v>2</v>
      </c>
      <c r="R31" s="27">
        <v>2</v>
      </c>
      <c r="S31" s="27">
        <v>3</v>
      </c>
      <c r="T31" s="27">
        <v>0</v>
      </c>
      <c r="U31" s="27">
        <v>0</v>
      </c>
      <c r="V31" s="27">
        <v>0</v>
      </c>
      <c r="W31" s="27">
        <v>18</v>
      </c>
      <c r="X31" s="27">
        <v>16</v>
      </c>
      <c r="Y31" s="27">
        <v>0</v>
      </c>
      <c r="Z31" s="27">
        <v>4</v>
      </c>
      <c r="AA31" s="27">
        <v>18</v>
      </c>
      <c r="AB31" s="27">
        <v>0</v>
      </c>
      <c r="AC31" s="27">
        <v>0</v>
      </c>
      <c r="AD31" s="27">
        <v>0</v>
      </c>
      <c r="AE31" s="28">
        <f t="shared" si="0"/>
        <v>688</v>
      </c>
      <c r="AF31" s="33"/>
      <c r="AG31" s="27">
        <v>12</v>
      </c>
      <c r="AH31" s="29">
        <f t="shared" si="1"/>
        <v>0</v>
      </c>
    </row>
    <row r="32" spans="2:34" s="30" customFormat="1" ht="20" x14ac:dyDescent="0.35">
      <c r="B32" s="19" t="s">
        <v>259</v>
      </c>
      <c r="C32" s="26" t="s">
        <v>64</v>
      </c>
      <c r="D32" s="27">
        <v>11</v>
      </c>
      <c r="E32" s="27">
        <v>11</v>
      </c>
      <c r="F32" s="27">
        <v>11</v>
      </c>
      <c r="G32" s="27">
        <v>0</v>
      </c>
      <c r="H32" s="27">
        <v>201</v>
      </c>
      <c r="I32" s="27">
        <v>192</v>
      </c>
      <c r="J32" s="27">
        <v>192</v>
      </c>
      <c r="K32" s="27">
        <v>3</v>
      </c>
      <c r="L32" s="27">
        <v>0</v>
      </c>
      <c r="M32" s="27">
        <v>4</v>
      </c>
      <c r="N32" s="27">
        <v>0</v>
      </c>
      <c r="O32" s="27">
        <v>44</v>
      </c>
      <c r="P32" s="27">
        <v>2</v>
      </c>
      <c r="Q32" s="27">
        <v>0</v>
      </c>
      <c r="R32" s="27">
        <v>1</v>
      </c>
      <c r="S32" s="27">
        <v>0</v>
      </c>
      <c r="T32" s="27">
        <v>0</v>
      </c>
      <c r="U32" s="27">
        <v>0</v>
      </c>
      <c r="V32" s="27">
        <v>2</v>
      </c>
      <c r="W32" s="27">
        <v>2</v>
      </c>
      <c r="X32" s="27">
        <v>21</v>
      </c>
      <c r="Y32" s="27">
        <v>0</v>
      </c>
      <c r="Z32" s="27">
        <v>0</v>
      </c>
      <c r="AA32" s="27">
        <v>0</v>
      </c>
      <c r="AB32" s="27">
        <v>0</v>
      </c>
      <c r="AC32" s="27">
        <v>0</v>
      </c>
      <c r="AD32" s="27">
        <v>8</v>
      </c>
      <c r="AE32" s="28">
        <f t="shared" si="0"/>
        <v>705</v>
      </c>
      <c r="AF32" s="33"/>
      <c r="AG32" s="27">
        <v>12</v>
      </c>
      <c r="AH32" s="29">
        <f t="shared" si="1"/>
        <v>0</v>
      </c>
    </row>
    <row r="33" spans="2:34" s="30" customFormat="1" ht="20" x14ac:dyDescent="0.35">
      <c r="B33" s="19" t="s">
        <v>260</v>
      </c>
      <c r="C33" s="26" t="s">
        <v>42</v>
      </c>
      <c r="D33" s="27">
        <v>4</v>
      </c>
      <c r="E33" s="27">
        <v>4</v>
      </c>
      <c r="F33" s="27">
        <v>4</v>
      </c>
      <c r="G33" s="27">
        <v>0</v>
      </c>
      <c r="H33" s="27">
        <v>154</v>
      </c>
      <c r="I33" s="27">
        <v>154</v>
      </c>
      <c r="J33" s="27">
        <v>154</v>
      </c>
      <c r="K33" s="27">
        <v>9</v>
      </c>
      <c r="L33" s="27">
        <v>0</v>
      </c>
      <c r="M33" s="27">
        <v>7</v>
      </c>
      <c r="N33" s="27">
        <v>69</v>
      </c>
      <c r="O33" s="27">
        <v>0</v>
      </c>
      <c r="P33" s="27">
        <v>2</v>
      </c>
      <c r="Q33" s="27">
        <v>0</v>
      </c>
      <c r="R33" s="27">
        <v>2</v>
      </c>
      <c r="S33" s="27">
        <v>0</v>
      </c>
      <c r="T33" s="27">
        <v>0</v>
      </c>
      <c r="U33" s="27">
        <v>0</v>
      </c>
      <c r="V33" s="27">
        <v>2</v>
      </c>
      <c r="W33" s="27">
        <v>2</v>
      </c>
      <c r="X33" s="27">
        <v>10</v>
      </c>
      <c r="Y33" s="27">
        <v>0</v>
      </c>
      <c r="Z33" s="27">
        <v>0</v>
      </c>
      <c r="AA33" s="27">
        <v>0</v>
      </c>
      <c r="AB33" s="27">
        <v>0</v>
      </c>
      <c r="AC33" s="27">
        <v>0</v>
      </c>
      <c r="AD33" s="27">
        <v>10</v>
      </c>
      <c r="AE33" s="28">
        <f t="shared" si="0"/>
        <v>587</v>
      </c>
      <c r="AF33" s="33"/>
      <c r="AG33" s="27">
        <v>12</v>
      </c>
      <c r="AH33" s="29">
        <f t="shared" si="1"/>
        <v>0</v>
      </c>
    </row>
    <row r="34" spans="2:34" s="30" customFormat="1" ht="20" x14ac:dyDescent="0.35">
      <c r="B34" s="19" t="s">
        <v>261</v>
      </c>
      <c r="C34" s="26" t="s">
        <v>47</v>
      </c>
      <c r="D34" s="27">
        <v>1</v>
      </c>
      <c r="E34" s="27">
        <v>0</v>
      </c>
      <c r="F34" s="27">
        <v>0</v>
      </c>
      <c r="G34" s="27">
        <v>0</v>
      </c>
      <c r="H34" s="27">
        <v>1</v>
      </c>
      <c r="I34" s="27">
        <v>0</v>
      </c>
      <c r="J34" s="27">
        <v>0</v>
      </c>
      <c r="K34" s="27">
        <v>0</v>
      </c>
      <c r="L34" s="27">
        <v>0</v>
      </c>
      <c r="M34" s="27">
        <v>0</v>
      </c>
      <c r="N34" s="27">
        <v>2</v>
      </c>
      <c r="O34" s="27">
        <v>0</v>
      </c>
      <c r="P34" s="27">
        <v>0</v>
      </c>
      <c r="Q34" s="27">
        <v>0</v>
      </c>
      <c r="R34" s="27">
        <v>0</v>
      </c>
      <c r="S34" s="27">
        <v>0</v>
      </c>
      <c r="T34" s="27">
        <v>0</v>
      </c>
      <c r="U34" s="27">
        <v>0</v>
      </c>
      <c r="V34" s="27">
        <v>0</v>
      </c>
      <c r="W34" s="27">
        <v>0</v>
      </c>
      <c r="X34" s="27">
        <v>0</v>
      </c>
      <c r="Y34" s="27">
        <v>0</v>
      </c>
      <c r="Z34" s="27">
        <v>0</v>
      </c>
      <c r="AA34" s="27">
        <v>0</v>
      </c>
      <c r="AB34" s="27">
        <v>0</v>
      </c>
      <c r="AC34" s="27">
        <v>0</v>
      </c>
      <c r="AD34" s="27">
        <v>0</v>
      </c>
      <c r="AE34" s="28">
        <f t="shared" si="0"/>
        <v>4</v>
      </c>
      <c r="AF34" s="33"/>
      <c r="AG34" s="27">
        <v>12</v>
      </c>
      <c r="AH34" s="29">
        <f t="shared" si="1"/>
        <v>0</v>
      </c>
    </row>
    <row r="35" spans="2:34" s="30" customFormat="1" ht="20" x14ac:dyDescent="0.35">
      <c r="B35" s="19" t="s">
        <v>262</v>
      </c>
      <c r="C35" s="26" t="s">
        <v>36</v>
      </c>
      <c r="D35" s="27">
        <v>1</v>
      </c>
      <c r="E35" s="27">
        <v>0</v>
      </c>
      <c r="F35" s="27">
        <v>0</v>
      </c>
      <c r="G35" s="27">
        <v>0</v>
      </c>
      <c r="H35" s="27">
        <v>1</v>
      </c>
      <c r="I35" s="27">
        <v>0</v>
      </c>
      <c r="J35" s="27">
        <v>0</v>
      </c>
      <c r="K35" s="27">
        <v>0</v>
      </c>
      <c r="L35" s="27">
        <v>0</v>
      </c>
      <c r="M35" s="27">
        <v>0</v>
      </c>
      <c r="N35" s="27">
        <v>2</v>
      </c>
      <c r="O35" s="27">
        <v>0</v>
      </c>
      <c r="P35" s="27">
        <v>0</v>
      </c>
      <c r="Q35" s="27">
        <v>0</v>
      </c>
      <c r="R35" s="27">
        <v>0</v>
      </c>
      <c r="S35" s="27">
        <v>0</v>
      </c>
      <c r="T35" s="27">
        <v>0</v>
      </c>
      <c r="U35" s="27">
        <v>0</v>
      </c>
      <c r="V35" s="27">
        <v>0</v>
      </c>
      <c r="W35" s="27">
        <v>0</v>
      </c>
      <c r="X35" s="27">
        <v>0</v>
      </c>
      <c r="Y35" s="27">
        <v>0</v>
      </c>
      <c r="Z35" s="27">
        <v>0</v>
      </c>
      <c r="AA35" s="27">
        <v>0</v>
      </c>
      <c r="AB35" s="27">
        <v>0</v>
      </c>
      <c r="AC35" s="27">
        <v>0</v>
      </c>
      <c r="AD35" s="27">
        <v>0</v>
      </c>
      <c r="AE35" s="28">
        <f t="shared" si="0"/>
        <v>4</v>
      </c>
      <c r="AF35" s="33"/>
      <c r="AG35" s="27">
        <v>12</v>
      </c>
      <c r="AH35" s="29">
        <f t="shared" si="1"/>
        <v>0</v>
      </c>
    </row>
    <row r="36" spans="2:34" s="30" customFormat="1" ht="20" x14ac:dyDescent="0.35">
      <c r="B36" s="19" t="s">
        <v>263</v>
      </c>
      <c r="C36" s="26" t="s">
        <v>54</v>
      </c>
      <c r="D36" s="27">
        <v>3</v>
      </c>
      <c r="E36" s="27">
        <v>0</v>
      </c>
      <c r="F36" s="27">
        <v>0</v>
      </c>
      <c r="G36" s="27">
        <v>0</v>
      </c>
      <c r="H36" s="27">
        <v>3</v>
      </c>
      <c r="I36" s="27">
        <v>0</v>
      </c>
      <c r="J36" s="27">
        <v>0</v>
      </c>
      <c r="K36" s="27">
        <v>0</v>
      </c>
      <c r="L36" s="27">
        <v>0</v>
      </c>
      <c r="M36" s="27">
        <v>0</v>
      </c>
      <c r="N36" s="27">
        <v>6</v>
      </c>
      <c r="O36" s="27">
        <v>0</v>
      </c>
      <c r="P36" s="27">
        <v>0</v>
      </c>
      <c r="Q36" s="27">
        <v>0</v>
      </c>
      <c r="R36" s="27">
        <v>0</v>
      </c>
      <c r="S36" s="27">
        <v>0</v>
      </c>
      <c r="T36" s="27">
        <v>0</v>
      </c>
      <c r="U36" s="27">
        <v>0</v>
      </c>
      <c r="V36" s="27">
        <v>0</v>
      </c>
      <c r="W36" s="27">
        <v>0</v>
      </c>
      <c r="X36" s="27">
        <v>0</v>
      </c>
      <c r="Y36" s="27">
        <v>0</v>
      </c>
      <c r="Z36" s="27">
        <v>0</v>
      </c>
      <c r="AA36" s="27">
        <v>0</v>
      </c>
      <c r="AB36" s="27">
        <v>0</v>
      </c>
      <c r="AC36" s="27">
        <v>0</v>
      </c>
      <c r="AD36" s="27">
        <v>0</v>
      </c>
      <c r="AE36" s="28">
        <f t="shared" ref="AE36:AE67" si="2">SUM(D36:AD36)</f>
        <v>12</v>
      </c>
      <c r="AF36" s="33"/>
      <c r="AG36" s="27">
        <v>12</v>
      </c>
      <c r="AH36" s="29">
        <f t="shared" si="1"/>
        <v>0</v>
      </c>
    </row>
    <row r="37" spans="2:34" s="30" customFormat="1" ht="20" x14ac:dyDescent="0.35">
      <c r="B37" s="19" t="s">
        <v>660</v>
      </c>
      <c r="C37" s="26" t="s">
        <v>59</v>
      </c>
      <c r="D37" s="27">
        <v>1</v>
      </c>
      <c r="E37" s="27">
        <v>0</v>
      </c>
      <c r="F37" s="27">
        <v>0</v>
      </c>
      <c r="G37" s="27">
        <v>0</v>
      </c>
      <c r="H37" s="27">
        <v>1</v>
      </c>
      <c r="I37" s="27">
        <v>0</v>
      </c>
      <c r="J37" s="27">
        <v>0</v>
      </c>
      <c r="K37" s="27">
        <v>0</v>
      </c>
      <c r="L37" s="27">
        <v>0</v>
      </c>
      <c r="M37" s="27">
        <v>0</v>
      </c>
      <c r="N37" s="27">
        <v>2</v>
      </c>
      <c r="O37" s="27">
        <v>0</v>
      </c>
      <c r="P37" s="27">
        <v>0</v>
      </c>
      <c r="Q37" s="27">
        <v>0</v>
      </c>
      <c r="R37" s="27">
        <v>0</v>
      </c>
      <c r="S37" s="27">
        <v>0</v>
      </c>
      <c r="T37" s="27">
        <v>0</v>
      </c>
      <c r="U37" s="27">
        <v>0</v>
      </c>
      <c r="V37" s="27">
        <v>0</v>
      </c>
      <c r="W37" s="27">
        <v>0</v>
      </c>
      <c r="X37" s="27">
        <v>0</v>
      </c>
      <c r="Y37" s="27">
        <v>0</v>
      </c>
      <c r="Z37" s="27">
        <v>0</v>
      </c>
      <c r="AA37" s="27">
        <v>0</v>
      </c>
      <c r="AB37" s="27">
        <v>0</v>
      </c>
      <c r="AC37" s="27">
        <v>0</v>
      </c>
      <c r="AD37" s="27">
        <v>0</v>
      </c>
      <c r="AE37" s="28">
        <f t="shared" si="2"/>
        <v>4</v>
      </c>
      <c r="AF37" s="33"/>
      <c r="AG37" s="27">
        <v>12</v>
      </c>
      <c r="AH37" s="29">
        <f t="shared" si="1"/>
        <v>0</v>
      </c>
    </row>
    <row r="38" spans="2:34" s="30" customFormat="1" ht="20" x14ac:dyDescent="0.35">
      <c r="B38" s="19" t="s">
        <v>264</v>
      </c>
      <c r="C38" s="26" t="s">
        <v>67</v>
      </c>
      <c r="D38" s="27">
        <v>1</v>
      </c>
      <c r="E38" s="27">
        <v>0</v>
      </c>
      <c r="F38" s="27">
        <v>0</v>
      </c>
      <c r="G38" s="27">
        <v>0</v>
      </c>
      <c r="H38" s="27">
        <v>1</v>
      </c>
      <c r="I38" s="27">
        <v>0</v>
      </c>
      <c r="J38" s="27">
        <v>0</v>
      </c>
      <c r="K38" s="27">
        <v>0</v>
      </c>
      <c r="L38" s="27">
        <v>0</v>
      </c>
      <c r="M38" s="27">
        <v>0</v>
      </c>
      <c r="N38" s="27">
        <v>2</v>
      </c>
      <c r="O38" s="27">
        <v>0</v>
      </c>
      <c r="P38" s="27">
        <v>0</v>
      </c>
      <c r="Q38" s="27">
        <v>0</v>
      </c>
      <c r="R38" s="27">
        <v>0</v>
      </c>
      <c r="S38" s="27">
        <v>0</v>
      </c>
      <c r="T38" s="27">
        <v>0</v>
      </c>
      <c r="U38" s="27">
        <v>0</v>
      </c>
      <c r="V38" s="27">
        <v>0</v>
      </c>
      <c r="W38" s="27">
        <v>0</v>
      </c>
      <c r="X38" s="27">
        <v>0</v>
      </c>
      <c r="Y38" s="27">
        <v>0</v>
      </c>
      <c r="Z38" s="27">
        <v>0</v>
      </c>
      <c r="AA38" s="27">
        <v>0</v>
      </c>
      <c r="AB38" s="27">
        <v>0</v>
      </c>
      <c r="AC38" s="27">
        <v>0</v>
      </c>
      <c r="AD38" s="27">
        <v>0</v>
      </c>
      <c r="AE38" s="28">
        <f t="shared" si="2"/>
        <v>4</v>
      </c>
      <c r="AF38" s="33"/>
      <c r="AG38" s="27">
        <v>12</v>
      </c>
      <c r="AH38" s="29">
        <f t="shared" si="1"/>
        <v>0</v>
      </c>
    </row>
    <row r="39" spans="2:34" s="30" customFormat="1" ht="20" x14ac:dyDescent="0.35">
      <c r="B39" s="19" t="s">
        <v>265</v>
      </c>
      <c r="C39" s="26" t="s">
        <v>73</v>
      </c>
      <c r="D39" s="27">
        <v>1</v>
      </c>
      <c r="E39" s="27">
        <v>0</v>
      </c>
      <c r="F39" s="27">
        <v>0</v>
      </c>
      <c r="G39" s="27">
        <v>0</v>
      </c>
      <c r="H39" s="27">
        <v>1</v>
      </c>
      <c r="I39" s="27">
        <v>0</v>
      </c>
      <c r="J39" s="27">
        <v>0</v>
      </c>
      <c r="K39" s="27">
        <v>0</v>
      </c>
      <c r="L39" s="27">
        <v>0</v>
      </c>
      <c r="M39" s="27">
        <v>0</v>
      </c>
      <c r="N39" s="27">
        <v>2</v>
      </c>
      <c r="O39" s="27">
        <v>0</v>
      </c>
      <c r="P39" s="27">
        <v>0</v>
      </c>
      <c r="Q39" s="27">
        <v>0</v>
      </c>
      <c r="R39" s="27">
        <v>0</v>
      </c>
      <c r="S39" s="27">
        <v>0</v>
      </c>
      <c r="T39" s="27">
        <v>0</v>
      </c>
      <c r="U39" s="27">
        <v>0</v>
      </c>
      <c r="V39" s="27">
        <v>0</v>
      </c>
      <c r="W39" s="27">
        <v>0</v>
      </c>
      <c r="X39" s="27">
        <v>0</v>
      </c>
      <c r="Y39" s="27">
        <v>0</v>
      </c>
      <c r="Z39" s="27">
        <v>0</v>
      </c>
      <c r="AA39" s="27">
        <v>0</v>
      </c>
      <c r="AB39" s="27">
        <v>0</v>
      </c>
      <c r="AC39" s="27">
        <v>0</v>
      </c>
      <c r="AD39" s="27">
        <v>0</v>
      </c>
      <c r="AE39" s="28">
        <f t="shared" si="2"/>
        <v>4</v>
      </c>
      <c r="AF39" s="33"/>
      <c r="AG39" s="27">
        <v>12</v>
      </c>
      <c r="AH39" s="29">
        <f t="shared" si="1"/>
        <v>0</v>
      </c>
    </row>
    <row r="40" spans="2:34" s="30" customFormat="1" ht="20" x14ac:dyDescent="0.35">
      <c r="B40" s="19" t="s">
        <v>266</v>
      </c>
      <c r="C40" s="26" t="s">
        <v>75</v>
      </c>
      <c r="D40" s="27">
        <v>1</v>
      </c>
      <c r="E40" s="27">
        <v>0</v>
      </c>
      <c r="F40" s="27">
        <v>0</v>
      </c>
      <c r="G40" s="27">
        <v>0</v>
      </c>
      <c r="H40" s="27">
        <v>1</v>
      </c>
      <c r="I40" s="27">
        <v>0</v>
      </c>
      <c r="J40" s="27">
        <v>0</v>
      </c>
      <c r="K40" s="27">
        <v>0</v>
      </c>
      <c r="L40" s="27">
        <v>0</v>
      </c>
      <c r="M40" s="27">
        <v>0</v>
      </c>
      <c r="N40" s="27">
        <v>2</v>
      </c>
      <c r="O40" s="27">
        <v>0</v>
      </c>
      <c r="P40" s="27">
        <v>0</v>
      </c>
      <c r="Q40" s="27">
        <v>0</v>
      </c>
      <c r="R40" s="27">
        <v>0</v>
      </c>
      <c r="S40" s="27">
        <v>0</v>
      </c>
      <c r="T40" s="27">
        <v>0</v>
      </c>
      <c r="U40" s="27">
        <v>0</v>
      </c>
      <c r="V40" s="27">
        <v>0</v>
      </c>
      <c r="W40" s="27">
        <v>0</v>
      </c>
      <c r="X40" s="27">
        <v>0</v>
      </c>
      <c r="Y40" s="27">
        <v>0</v>
      </c>
      <c r="Z40" s="27">
        <v>0</v>
      </c>
      <c r="AA40" s="27">
        <v>0</v>
      </c>
      <c r="AB40" s="27">
        <v>0</v>
      </c>
      <c r="AC40" s="27">
        <v>0</v>
      </c>
      <c r="AD40" s="27">
        <v>0</v>
      </c>
      <c r="AE40" s="28">
        <f t="shared" si="2"/>
        <v>4</v>
      </c>
      <c r="AF40" s="33"/>
      <c r="AG40" s="27">
        <v>12</v>
      </c>
      <c r="AH40" s="29">
        <f t="shared" si="1"/>
        <v>0</v>
      </c>
    </row>
    <row r="41" spans="2:34" s="30" customFormat="1" ht="20" x14ac:dyDescent="0.35">
      <c r="B41" s="19" t="s">
        <v>267</v>
      </c>
      <c r="C41" s="26" t="s">
        <v>69</v>
      </c>
      <c r="D41" s="27">
        <v>1</v>
      </c>
      <c r="E41" s="27">
        <v>0</v>
      </c>
      <c r="F41" s="27">
        <v>0</v>
      </c>
      <c r="G41" s="27">
        <v>0</v>
      </c>
      <c r="H41" s="27">
        <v>1</v>
      </c>
      <c r="I41" s="27">
        <v>0</v>
      </c>
      <c r="J41" s="27">
        <v>0</v>
      </c>
      <c r="K41" s="27">
        <v>0</v>
      </c>
      <c r="L41" s="27">
        <v>0</v>
      </c>
      <c r="M41" s="27">
        <v>0</v>
      </c>
      <c r="N41" s="27">
        <v>2</v>
      </c>
      <c r="O41" s="27">
        <v>0</v>
      </c>
      <c r="P41" s="27">
        <v>0</v>
      </c>
      <c r="Q41" s="27">
        <v>0</v>
      </c>
      <c r="R41" s="27">
        <v>0</v>
      </c>
      <c r="S41" s="27">
        <v>0</v>
      </c>
      <c r="T41" s="27">
        <v>0</v>
      </c>
      <c r="U41" s="27">
        <v>0</v>
      </c>
      <c r="V41" s="27">
        <v>0</v>
      </c>
      <c r="W41" s="27">
        <v>0</v>
      </c>
      <c r="X41" s="27">
        <v>0</v>
      </c>
      <c r="Y41" s="27">
        <v>0</v>
      </c>
      <c r="Z41" s="27">
        <v>0</v>
      </c>
      <c r="AA41" s="27">
        <v>0</v>
      </c>
      <c r="AB41" s="27">
        <v>0</v>
      </c>
      <c r="AC41" s="27">
        <v>0</v>
      </c>
      <c r="AD41" s="27">
        <v>0</v>
      </c>
      <c r="AE41" s="28">
        <f t="shared" si="2"/>
        <v>4</v>
      </c>
      <c r="AF41" s="33"/>
      <c r="AG41" s="27">
        <v>12</v>
      </c>
      <c r="AH41" s="29">
        <f t="shared" si="1"/>
        <v>0</v>
      </c>
    </row>
    <row r="42" spans="2:34" s="30" customFormat="1" ht="20" x14ac:dyDescent="0.35">
      <c r="B42" s="19" t="s">
        <v>268</v>
      </c>
      <c r="C42" s="26" t="s">
        <v>43</v>
      </c>
      <c r="D42" s="27">
        <v>1</v>
      </c>
      <c r="E42" s="27">
        <v>0</v>
      </c>
      <c r="F42" s="27">
        <v>0</v>
      </c>
      <c r="G42" s="27">
        <v>0</v>
      </c>
      <c r="H42" s="27">
        <v>1</v>
      </c>
      <c r="I42" s="27">
        <v>0</v>
      </c>
      <c r="J42" s="27">
        <v>0</v>
      </c>
      <c r="K42" s="27">
        <v>0</v>
      </c>
      <c r="L42" s="27">
        <v>0</v>
      </c>
      <c r="M42" s="27">
        <v>0</v>
      </c>
      <c r="N42" s="27">
        <v>2</v>
      </c>
      <c r="O42" s="27">
        <v>0</v>
      </c>
      <c r="P42" s="27">
        <v>0</v>
      </c>
      <c r="Q42" s="27">
        <v>0</v>
      </c>
      <c r="R42" s="27">
        <v>0</v>
      </c>
      <c r="S42" s="27">
        <v>0</v>
      </c>
      <c r="T42" s="27">
        <v>0</v>
      </c>
      <c r="U42" s="27">
        <v>0</v>
      </c>
      <c r="V42" s="27">
        <v>0</v>
      </c>
      <c r="W42" s="27">
        <v>0</v>
      </c>
      <c r="X42" s="27">
        <v>0</v>
      </c>
      <c r="Y42" s="27">
        <v>0</v>
      </c>
      <c r="Z42" s="27">
        <v>0</v>
      </c>
      <c r="AA42" s="27">
        <v>0</v>
      </c>
      <c r="AB42" s="27">
        <v>0</v>
      </c>
      <c r="AC42" s="27">
        <v>0</v>
      </c>
      <c r="AD42" s="27">
        <v>0</v>
      </c>
      <c r="AE42" s="28">
        <f t="shared" si="2"/>
        <v>4</v>
      </c>
      <c r="AF42" s="33"/>
      <c r="AG42" s="27">
        <v>12</v>
      </c>
      <c r="AH42" s="29">
        <f t="shared" si="1"/>
        <v>0</v>
      </c>
    </row>
    <row r="43" spans="2:34" s="30" customFormat="1" ht="20" x14ac:dyDescent="0.35">
      <c r="B43" s="19" t="s">
        <v>269</v>
      </c>
      <c r="C43" s="26" t="s">
        <v>74</v>
      </c>
      <c r="D43" s="27">
        <v>3</v>
      </c>
      <c r="E43" s="27">
        <v>3</v>
      </c>
      <c r="F43" s="27">
        <v>3</v>
      </c>
      <c r="G43" s="27">
        <v>0</v>
      </c>
      <c r="H43" s="27">
        <v>31</v>
      </c>
      <c r="I43" s="27">
        <v>31</v>
      </c>
      <c r="J43" s="27">
        <v>31</v>
      </c>
      <c r="K43" s="27">
        <v>0</v>
      </c>
      <c r="L43" s="27">
        <v>0</v>
      </c>
      <c r="M43" s="27">
        <v>0</v>
      </c>
      <c r="N43" s="27">
        <v>10</v>
      </c>
      <c r="O43" s="27">
        <v>0</v>
      </c>
      <c r="P43" s="27">
        <v>1</v>
      </c>
      <c r="Q43" s="27">
        <v>1</v>
      </c>
      <c r="R43" s="27">
        <v>1</v>
      </c>
      <c r="S43" s="27">
        <v>0</v>
      </c>
      <c r="T43" s="27">
        <v>0</v>
      </c>
      <c r="U43" s="27">
        <v>1</v>
      </c>
      <c r="V43" s="27">
        <v>0</v>
      </c>
      <c r="W43" s="27">
        <v>0</v>
      </c>
      <c r="X43" s="27">
        <v>0</v>
      </c>
      <c r="Y43" s="27">
        <v>0</v>
      </c>
      <c r="Z43" s="27">
        <v>0</v>
      </c>
      <c r="AA43" s="27">
        <v>0</v>
      </c>
      <c r="AB43" s="27">
        <v>0</v>
      </c>
      <c r="AC43" s="27">
        <v>0</v>
      </c>
      <c r="AD43" s="27">
        <v>0</v>
      </c>
      <c r="AE43" s="28">
        <f t="shared" si="2"/>
        <v>116</v>
      </c>
      <c r="AF43" s="33"/>
      <c r="AG43" s="27">
        <v>12</v>
      </c>
      <c r="AH43" s="29">
        <f t="shared" si="1"/>
        <v>0</v>
      </c>
    </row>
    <row r="44" spans="2:34" s="30" customFormat="1" ht="20" x14ac:dyDescent="0.35">
      <c r="B44" s="19" t="s">
        <v>270</v>
      </c>
      <c r="C44" s="26" t="s">
        <v>72</v>
      </c>
      <c r="D44" s="27">
        <v>2</v>
      </c>
      <c r="E44" s="27">
        <v>2</v>
      </c>
      <c r="F44" s="27">
        <v>2</v>
      </c>
      <c r="G44" s="27">
        <v>0</v>
      </c>
      <c r="H44" s="27">
        <v>18</v>
      </c>
      <c r="I44" s="27">
        <v>18</v>
      </c>
      <c r="J44" s="27">
        <v>18</v>
      </c>
      <c r="K44" s="27">
        <v>0</v>
      </c>
      <c r="L44" s="27">
        <v>0</v>
      </c>
      <c r="M44" s="27">
        <v>0</v>
      </c>
      <c r="N44" s="27">
        <v>12</v>
      </c>
      <c r="O44" s="27">
        <v>0</v>
      </c>
      <c r="P44" s="27">
        <v>1</v>
      </c>
      <c r="Q44" s="27">
        <v>1</v>
      </c>
      <c r="R44" s="27">
        <v>1</v>
      </c>
      <c r="S44" s="27">
        <v>0</v>
      </c>
      <c r="T44" s="27">
        <v>0</v>
      </c>
      <c r="U44" s="27">
        <v>1</v>
      </c>
      <c r="V44" s="27">
        <v>2</v>
      </c>
      <c r="W44" s="27">
        <v>0</v>
      </c>
      <c r="X44" s="27">
        <v>1</v>
      </c>
      <c r="Y44" s="27">
        <v>0</v>
      </c>
      <c r="Z44" s="27">
        <v>0</v>
      </c>
      <c r="AA44" s="27">
        <v>0</v>
      </c>
      <c r="AB44" s="27">
        <v>0</v>
      </c>
      <c r="AC44" s="27">
        <v>0</v>
      </c>
      <c r="AD44" s="27">
        <v>0</v>
      </c>
      <c r="AE44" s="28">
        <f t="shared" si="2"/>
        <v>79</v>
      </c>
      <c r="AF44" s="33"/>
      <c r="AG44" s="27">
        <v>12</v>
      </c>
      <c r="AH44" s="29">
        <f t="shared" si="1"/>
        <v>0</v>
      </c>
    </row>
    <row r="45" spans="2:34" s="30" customFormat="1" ht="20" x14ac:dyDescent="0.35">
      <c r="B45" s="19" t="s">
        <v>271</v>
      </c>
      <c r="C45" s="26" t="s">
        <v>29</v>
      </c>
      <c r="D45" s="27">
        <v>1</v>
      </c>
      <c r="E45" s="27">
        <v>0</v>
      </c>
      <c r="F45" s="27">
        <v>0</v>
      </c>
      <c r="G45" s="27">
        <v>0</v>
      </c>
      <c r="H45" s="27">
        <v>1</v>
      </c>
      <c r="I45" s="27">
        <v>0</v>
      </c>
      <c r="J45" s="27">
        <v>0</v>
      </c>
      <c r="K45" s="27">
        <v>0</v>
      </c>
      <c r="L45" s="27">
        <v>0</v>
      </c>
      <c r="M45" s="27">
        <v>0</v>
      </c>
      <c r="N45" s="27">
        <v>0</v>
      </c>
      <c r="O45" s="27">
        <v>0</v>
      </c>
      <c r="P45" s="27">
        <v>0</v>
      </c>
      <c r="Q45" s="27">
        <v>0</v>
      </c>
      <c r="R45" s="27">
        <v>0</v>
      </c>
      <c r="S45" s="27">
        <v>0</v>
      </c>
      <c r="T45" s="27">
        <v>0</v>
      </c>
      <c r="U45" s="27">
        <v>0</v>
      </c>
      <c r="V45" s="27">
        <v>0</v>
      </c>
      <c r="W45" s="27">
        <v>0</v>
      </c>
      <c r="X45" s="27">
        <v>0</v>
      </c>
      <c r="Y45" s="27">
        <v>0</v>
      </c>
      <c r="Z45" s="27">
        <v>0</v>
      </c>
      <c r="AA45" s="27">
        <v>0</v>
      </c>
      <c r="AB45" s="27">
        <v>0</v>
      </c>
      <c r="AC45" s="27">
        <v>0</v>
      </c>
      <c r="AD45" s="27">
        <v>0</v>
      </c>
      <c r="AE45" s="28">
        <f t="shared" si="2"/>
        <v>2</v>
      </c>
      <c r="AF45" s="33"/>
      <c r="AG45" s="27">
        <v>12</v>
      </c>
      <c r="AH45" s="29">
        <f t="shared" si="1"/>
        <v>0</v>
      </c>
    </row>
    <row r="46" spans="2:34" s="30" customFormat="1" ht="20" x14ac:dyDescent="0.35">
      <c r="B46" s="19" t="s">
        <v>272</v>
      </c>
      <c r="C46" s="26" t="s">
        <v>48</v>
      </c>
      <c r="D46" s="27">
        <v>1</v>
      </c>
      <c r="E46" s="27">
        <v>0</v>
      </c>
      <c r="F46" s="27">
        <v>0</v>
      </c>
      <c r="G46" s="27">
        <v>0</v>
      </c>
      <c r="H46" s="27">
        <v>10</v>
      </c>
      <c r="I46" s="27">
        <v>10</v>
      </c>
      <c r="J46" s="27">
        <v>10</v>
      </c>
      <c r="K46" s="27">
        <v>0</v>
      </c>
      <c r="L46" s="27">
        <v>0</v>
      </c>
      <c r="M46" s="27">
        <v>0</v>
      </c>
      <c r="N46" s="27">
        <v>42</v>
      </c>
      <c r="O46" s="27">
        <v>0</v>
      </c>
      <c r="P46" s="27">
        <v>1</v>
      </c>
      <c r="Q46" s="27">
        <v>0</v>
      </c>
      <c r="R46" s="27">
        <v>1</v>
      </c>
      <c r="S46" s="27">
        <v>0</v>
      </c>
      <c r="T46" s="27">
        <v>0</v>
      </c>
      <c r="U46" s="27">
        <v>0</v>
      </c>
      <c r="V46" s="27">
        <v>0</v>
      </c>
      <c r="W46" s="27">
        <v>0</v>
      </c>
      <c r="X46" s="27">
        <v>2</v>
      </c>
      <c r="Y46" s="27">
        <v>0</v>
      </c>
      <c r="Z46" s="27">
        <v>6</v>
      </c>
      <c r="AA46" s="27">
        <v>3</v>
      </c>
      <c r="AB46" s="27">
        <v>1</v>
      </c>
      <c r="AC46" s="27">
        <v>1</v>
      </c>
      <c r="AD46" s="27">
        <v>0</v>
      </c>
      <c r="AE46" s="28">
        <f t="shared" si="2"/>
        <v>88</v>
      </c>
      <c r="AF46" s="33"/>
      <c r="AG46" s="27">
        <v>12</v>
      </c>
      <c r="AH46" s="29">
        <f t="shared" si="1"/>
        <v>0</v>
      </c>
    </row>
    <row r="47" spans="2:34" s="30" customFormat="1" ht="20" x14ac:dyDescent="0.35">
      <c r="B47" s="19" t="s">
        <v>273</v>
      </c>
      <c r="C47" s="26" t="s">
        <v>52</v>
      </c>
      <c r="D47" s="27">
        <v>1</v>
      </c>
      <c r="E47" s="27">
        <v>0</v>
      </c>
      <c r="F47" s="27">
        <v>0</v>
      </c>
      <c r="G47" s="27">
        <v>0</v>
      </c>
      <c r="H47" s="27">
        <v>3</v>
      </c>
      <c r="I47" s="27">
        <v>3</v>
      </c>
      <c r="J47" s="27">
        <v>3</v>
      </c>
      <c r="K47" s="27">
        <v>0</v>
      </c>
      <c r="L47" s="27">
        <v>0</v>
      </c>
      <c r="M47" s="27">
        <v>0</v>
      </c>
      <c r="N47" s="27">
        <v>6</v>
      </c>
      <c r="O47" s="27">
        <v>0</v>
      </c>
      <c r="P47" s="27">
        <v>0</v>
      </c>
      <c r="Q47" s="27">
        <v>0</v>
      </c>
      <c r="R47" s="27">
        <v>1</v>
      </c>
      <c r="S47" s="27">
        <v>0</v>
      </c>
      <c r="T47" s="27">
        <v>0</v>
      </c>
      <c r="U47" s="27">
        <v>0</v>
      </c>
      <c r="V47" s="27">
        <v>0</v>
      </c>
      <c r="W47" s="27">
        <v>0</v>
      </c>
      <c r="X47" s="27">
        <v>0</v>
      </c>
      <c r="Y47" s="27">
        <v>0</v>
      </c>
      <c r="Z47" s="27">
        <v>0</v>
      </c>
      <c r="AA47" s="27">
        <v>1</v>
      </c>
      <c r="AB47" s="27">
        <v>1</v>
      </c>
      <c r="AC47" s="27">
        <v>1</v>
      </c>
      <c r="AD47" s="27">
        <v>0</v>
      </c>
      <c r="AE47" s="28">
        <f t="shared" si="2"/>
        <v>20</v>
      </c>
      <c r="AF47" s="33"/>
      <c r="AG47" s="27">
        <v>12</v>
      </c>
      <c r="AH47" s="29">
        <f t="shared" si="1"/>
        <v>0</v>
      </c>
    </row>
    <row r="48" spans="2:34" s="30" customFormat="1" ht="20" x14ac:dyDescent="0.35">
      <c r="B48" s="19" t="s">
        <v>274</v>
      </c>
      <c r="C48" s="26" t="s">
        <v>38</v>
      </c>
      <c r="D48" s="27">
        <v>1</v>
      </c>
      <c r="E48" s="27">
        <v>0</v>
      </c>
      <c r="F48" s="27">
        <v>0</v>
      </c>
      <c r="G48" s="27">
        <v>0</v>
      </c>
      <c r="H48" s="27">
        <v>2</v>
      </c>
      <c r="I48" s="27">
        <v>2</v>
      </c>
      <c r="J48" s="27">
        <v>2</v>
      </c>
      <c r="K48" s="27">
        <v>0</v>
      </c>
      <c r="L48" s="27">
        <v>0</v>
      </c>
      <c r="M48" s="27">
        <v>0</v>
      </c>
      <c r="N48" s="27">
        <v>17</v>
      </c>
      <c r="O48" s="27">
        <v>0</v>
      </c>
      <c r="P48" s="27">
        <v>1</v>
      </c>
      <c r="Q48" s="27">
        <v>0</v>
      </c>
      <c r="R48" s="27">
        <v>1</v>
      </c>
      <c r="S48" s="27">
        <v>0</v>
      </c>
      <c r="T48" s="27">
        <v>0</v>
      </c>
      <c r="U48" s="27">
        <v>0</v>
      </c>
      <c r="V48" s="27">
        <v>0</v>
      </c>
      <c r="W48" s="27">
        <v>0</v>
      </c>
      <c r="X48" s="27">
        <v>15</v>
      </c>
      <c r="Y48" s="27">
        <v>0</v>
      </c>
      <c r="Z48" s="27">
        <v>0</v>
      </c>
      <c r="AA48" s="27">
        <v>7</v>
      </c>
      <c r="AB48" s="27">
        <v>1</v>
      </c>
      <c r="AC48" s="27">
        <v>3</v>
      </c>
      <c r="AD48" s="27">
        <v>0</v>
      </c>
      <c r="AE48" s="28">
        <f t="shared" si="2"/>
        <v>52</v>
      </c>
      <c r="AF48" s="33"/>
      <c r="AG48" s="27">
        <v>12</v>
      </c>
      <c r="AH48" s="29">
        <f t="shared" si="1"/>
        <v>0</v>
      </c>
    </row>
    <row r="49" spans="2:34" s="30" customFormat="1" ht="20" x14ac:dyDescent="0.35">
      <c r="B49" s="19" t="s">
        <v>275</v>
      </c>
      <c r="C49" s="26" t="s">
        <v>92</v>
      </c>
      <c r="D49" s="27">
        <v>1</v>
      </c>
      <c r="E49" s="27">
        <v>1</v>
      </c>
      <c r="F49" s="27">
        <v>1</v>
      </c>
      <c r="G49" s="27">
        <v>0</v>
      </c>
      <c r="H49" s="27">
        <v>6</v>
      </c>
      <c r="I49" s="27">
        <v>6</v>
      </c>
      <c r="J49" s="27">
        <v>6</v>
      </c>
      <c r="K49" s="27">
        <v>0</v>
      </c>
      <c r="L49" s="27">
        <v>0</v>
      </c>
      <c r="M49" s="27">
        <v>0</v>
      </c>
      <c r="N49" s="27">
        <v>17</v>
      </c>
      <c r="O49" s="27">
        <v>0</v>
      </c>
      <c r="P49" s="27">
        <v>2</v>
      </c>
      <c r="Q49" s="27">
        <v>0</v>
      </c>
      <c r="R49" s="27">
        <v>1</v>
      </c>
      <c r="S49" s="27">
        <v>0</v>
      </c>
      <c r="T49" s="27">
        <v>0</v>
      </c>
      <c r="U49" s="27">
        <v>0</v>
      </c>
      <c r="V49" s="27">
        <v>2</v>
      </c>
      <c r="W49" s="27">
        <v>2</v>
      </c>
      <c r="X49" s="27">
        <v>6</v>
      </c>
      <c r="Y49" s="27">
        <v>0</v>
      </c>
      <c r="Z49" s="27">
        <v>0</v>
      </c>
      <c r="AA49" s="27">
        <v>4</v>
      </c>
      <c r="AB49" s="27">
        <v>1</v>
      </c>
      <c r="AC49" s="27">
        <v>2</v>
      </c>
      <c r="AD49" s="27">
        <v>0</v>
      </c>
      <c r="AE49" s="28">
        <f t="shared" si="2"/>
        <v>58</v>
      </c>
      <c r="AF49" s="33"/>
      <c r="AG49" s="27">
        <v>12</v>
      </c>
      <c r="AH49" s="29">
        <f t="shared" si="1"/>
        <v>0</v>
      </c>
    </row>
    <row r="50" spans="2:34" s="30" customFormat="1" ht="20" x14ac:dyDescent="0.35">
      <c r="B50" s="19" t="s">
        <v>276</v>
      </c>
      <c r="C50" s="26" t="s">
        <v>91</v>
      </c>
      <c r="D50" s="27">
        <v>1</v>
      </c>
      <c r="E50" s="27">
        <v>1</v>
      </c>
      <c r="F50" s="27">
        <v>1</v>
      </c>
      <c r="G50" s="27">
        <v>0</v>
      </c>
      <c r="H50" s="27">
        <v>12</v>
      </c>
      <c r="I50" s="27">
        <v>12</v>
      </c>
      <c r="J50" s="27">
        <v>12</v>
      </c>
      <c r="K50" s="27">
        <v>0</v>
      </c>
      <c r="L50" s="27">
        <v>0</v>
      </c>
      <c r="M50" s="27">
        <v>0</v>
      </c>
      <c r="N50" s="27">
        <v>52</v>
      </c>
      <c r="O50" s="27">
        <v>0</v>
      </c>
      <c r="P50" s="27">
        <v>2</v>
      </c>
      <c r="Q50" s="27">
        <v>0</v>
      </c>
      <c r="R50" s="27">
        <v>2</v>
      </c>
      <c r="S50" s="27">
        <v>0</v>
      </c>
      <c r="T50" s="27">
        <v>0</v>
      </c>
      <c r="U50" s="27">
        <v>0</v>
      </c>
      <c r="V50" s="27">
        <v>0</v>
      </c>
      <c r="W50" s="27">
        <v>0</v>
      </c>
      <c r="X50" s="27">
        <v>3</v>
      </c>
      <c r="Y50" s="27">
        <v>0</v>
      </c>
      <c r="Z50" s="27">
        <v>24</v>
      </c>
      <c r="AA50" s="27">
        <v>0</v>
      </c>
      <c r="AB50" s="27">
        <v>1</v>
      </c>
      <c r="AC50" s="27">
        <v>2</v>
      </c>
      <c r="AD50" s="27">
        <v>0</v>
      </c>
      <c r="AE50" s="28">
        <f t="shared" si="2"/>
        <v>125</v>
      </c>
      <c r="AF50" s="33"/>
      <c r="AG50" s="27">
        <v>12</v>
      </c>
      <c r="AH50" s="29">
        <f t="shared" si="1"/>
        <v>0</v>
      </c>
    </row>
    <row r="51" spans="2:34" s="30" customFormat="1" ht="20" x14ac:dyDescent="0.35">
      <c r="B51" s="19" t="s">
        <v>277</v>
      </c>
      <c r="C51" s="26" t="s">
        <v>63</v>
      </c>
      <c r="D51" s="27">
        <v>0</v>
      </c>
      <c r="E51" s="27">
        <v>0</v>
      </c>
      <c r="F51" s="27">
        <v>0</v>
      </c>
      <c r="G51" s="27">
        <v>0</v>
      </c>
      <c r="H51" s="27">
        <v>0</v>
      </c>
      <c r="I51" s="27">
        <v>0</v>
      </c>
      <c r="J51" s="27">
        <v>0</v>
      </c>
      <c r="K51" s="27">
        <v>0</v>
      </c>
      <c r="L51" s="27">
        <v>0</v>
      </c>
      <c r="M51" s="27">
        <v>0</v>
      </c>
      <c r="N51" s="27">
        <v>4</v>
      </c>
      <c r="O51" s="27">
        <v>0</v>
      </c>
      <c r="P51" s="27">
        <v>1</v>
      </c>
      <c r="Q51" s="27">
        <v>0</v>
      </c>
      <c r="R51" s="27">
        <v>1</v>
      </c>
      <c r="S51" s="27">
        <v>0</v>
      </c>
      <c r="T51" s="27">
        <v>0</v>
      </c>
      <c r="U51" s="27">
        <v>0</v>
      </c>
      <c r="V51" s="27">
        <v>0</v>
      </c>
      <c r="W51" s="27">
        <v>0</v>
      </c>
      <c r="X51" s="27">
        <v>0</v>
      </c>
      <c r="Y51" s="27">
        <v>0</v>
      </c>
      <c r="Z51" s="27">
        <v>0</v>
      </c>
      <c r="AA51" s="27">
        <v>0</v>
      </c>
      <c r="AB51" s="27">
        <v>0</v>
      </c>
      <c r="AC51" s="27">
        <v>0</v>
      </c>
      <c r="AD51" s="27">
        <v>0</v>
      </c>
      <c r="AE51" s="28">
        <f t="shared" si="2"/>
        <v>6</v>
      </c>
      <c r="AF51" s="33"/>
      <c r="AG51" s="27">
        <v>12</v>
      </c>
      <c r="AH51" s="29">
        <f t="shared" si="1"/>
        <v>0</v>
      </c>
    </row>
    <row r="52" spans="2:34" s="30" customFormat="1" ht="20" x14ac:dyDescent="0.35">
      <c r="B52" s="19" t="s">
        <v>278</v>
      </c>
      <c r="C52" s="26" t="s">
        <v>83</v>
      </c>
      <c r="D52" s="27">
        <v>1</v>
      </c>
      <c r="E52" s="27">
        <v>0</v>
      </c>
      <c r="F52" s="27">
        <v>0</v>
      </c>
      <c r="G52" s="27">
        <v>0</v>
      </c>
      <c r="H52" s="27">
        <v>4</v>
      </c>
      <c r="I52" s="27">
        <v>4</v>
      </c>
      <c r="J52" s="27">
        <v>4</v>
      </c>
      <c r="K52" s="27">
        <v>0</v>
      </c>
      <c r="L52" s="27">
        <v>0</v>
      </c>
      <c r="M52" s="27">
        <v>0</v>
      </c>
      <c r="N52" s="27">
        <v>6</v>
      </c>
      <c r="O52" s="27">
        <v>0</v>
      </c>
      <c r="P52" s="27">
        <v>1</v>
      </c>
      <c r="Q52" s="27">
        <v>0</v>
      </c>
      <c r="R52" s="27">
        <v>1</v>
      </c>
      <c r="S52" s="27">
        <v>0</v>
      </c>
      <c r="T52" s="27">
        <v>0</v>
      </c>
      <c r="U52" s="27">
        <v>0</v>
      </c>
      <c r="V52" s="27">
        <v>0</v>
      </c>
      <c r="W52" s="27">
        <v>0</v>
      </c>
      <c r="X52" s="27">
        <v>3</v>
      </c>
      <c r="Y52" s="27">
        <v>0</v>
      </c>
      <c r="Z52" s="27">
        <v>0</v>
      </c>
      <c r="AA52" s="27">
        <v>0</v>
      </c>
      <c r="AB52" s="27">
        <v>1</v>
      </c>
      <c r="AC52" s="27">
        <v>1</v>
      </c>
      <c r="AD52" s="27">
        <v>0</v>
      </c>
      <c r="AE52" s="28">
        <f t="shared" si="2"/>
        <v>26</v>
      </c>
      <c r="AF52" s="33"/>
      <c r="AG52" s="27">
        <v>12</v>
      </c>
      <c r="AH52" s="29">
        <f t="shared" si="1"/>
        <v>0</v>
      </c>
    </row>
    <row r="53" spans="2:34" s="30" customFormat="1" ht="20" x14ac:dyDescent="0.35">
      <c r="B53" s="19" t="s">
        <v>279</v>
      </c>
      <c r="C53" s="26" t="s">
        <v>79</v>
      </c>
      <c r="D53" s="27">
        <v>1</v>
      </c>
      <c r="E53" s="27">
        <v>1</v>
      </c>
      <c r="F53" s="27">
        <v>1</v>
      </c>
      <c r="G53" s="27">
        <v>0</v>
      </c>
      <c r="H53" s="27">
        <v>15</v>
      </c>
      <c r="I53" s="27">
        <v>0</v>
      </c>
      <c r="J53" s="27">
        <v>0</v>
      </c>
      <c r="K53" s="27">
        <v>0</v>
      </c>
      <c r="L53" s="27">
        <v>0</v>
      </c>
      <c r="M53" s="27">
        <v>0</v>
      </c>
      <c r="N53" s="27">
        <v>9</v>
      </c>
      <c r="O53" s="27">
        <v>0</v>
      </c>
      <c r="P53" s="27">
        <v>1</v>
      </c>
      <c r="Q53" s="27">
        <v>0</v>
      </c>
      <c r="R53" s="27">
        <v>1</v>
      </c>
      <c r="S53" s="27">
        <v>0</v>
      </c>
      <c r="T53" s="27">
        <v>0</v>
      </c>
      <c r="U53" s="27">
        <v>0</v>
      </c>
      <c r="V53" s="27">
        <v>1</v>
      </c>
      <c r="W53" s="27">
        <v>2</v>
      </c>
      <c r="X53" s="27">
        <v>0</v>
      </c>
      <c r="Y53" s="27">
        <v>0</v>
      </c>
      <c r="Z53" s="27">
        <v>0</v>
      </c>
      <c r="AA53" s="27">
        <v>0</v>
      </c>
      <c r="AB53" s="27">
        <v>0</v>
      </c>
      <c r="AC53" s="27">
        <v>0</v>
      </c>
      <c r="AD53" s="27">
        <v>0</v>
      </c>
      <c r="AE53" s="28">
        <f t="shared" si="2"/>
        <v>32</v>
      </c>
      <c r="AF53" s="33"/>
      <c r="AG53" s="27">
        <v>12</v>
      </c>
      <c r="AH53" s="29">
        <f t="shared" si="1"/>
        <v>0</v>
      </c>
    </row>
    <row r="54" spans="2:34" s="30" customFormat="1" ht="20" x14ac:dyDescent="0.35">
      <c r="B54" s="19" t="s">
        <v>280</v>
      </c>
      <c r="C54" s="26" t="s">
        <v>37</v>
      </c>
      <c r="D54" s="27">
        <v>1</v>
      </c>
      <c r="E54" s="27">
        <v>1</v>
      </c>
      <c r="F54" s="27">
        <v>1</v>
      </c>
      <c r="G54" s="27">
        <v>0</v>
      </c>
      <c r="H54" s="27">
        <v>26</v>
      </c>
      <c r="I54" s="27">
        <v>26</v>
      </c>
      <c r="J54" s="27">
        <v>26</v>
      </c>
      <c r="K54" s="27">
        <v>0</v>
      </c>
      <c r="L54" s="27">
        <v>0</v>
      </c>
      <c r="M54" s="27">
        <v>0</v>
      </c>
      <c r="N54" s="27">
        <v>20</v>
      </c>
      <c r="O54" s="27">
        <v>0</v>
      </c>
      <c r="P54" s="27">
        <v>1</v>
      </c>
      <c r="Q54" s="27">
        <v>0</v>
      </c>
      <c r="R54" s="27">
        <v>1</v>
      </c>
      <c r="S54" s="27">
        <v>0</v>
      </c>
      <c r="T54" s="27">
        <v>0</v>
      </c>
      <c r="U54" s="27">
        <v>0</v>
      </c>
      <c r="V54" s="27">
        <v>2</v>
      </c>
      <c r="W54" s="27">
        <v>1</v>
      </c>
      <c r="X54" s="27">
        <v>6</v>
      </c>
      <c r="Y54" s="27">
        <v>0</v>
      </c>
      <c r="Z54" s="27">
        <v>0</v>
      </c>
      <c r="AA54" s="27">
        <v>0</v>
      </c>
      <c r="AB54" s="27">
        <v>1</v>
      </c>
      <c r="AC54" s="27">
        <v>2</v>
      </c>
      <c r="AD54" s="27">
        <v>0</v>
      </c>
      <c r="AE54" s="28">
        <f t="shared" si="2"/>
        <v>115</v>
      </c>
      <c r="AF54" s="33"/>
      <c r="AG54" s="27">
        <v>12</v>
      </c>
      <c r="AH54" s="29">
        <f t="shared" si="1"/>
        <v>0</v>
      </c>
    </row>
    <row r="55" spans="2:34" s="30" customFormat="1" ht="20" x14ac:dyDescent="0.35">
      <c r="B55" s="19" t="s">
        <v>281</v>
      </c>
      <c r="C55" s="26" t="s">
        <v>60</v>
      </c>
      <c r="D55" s="27">
        <v>1</v>
      </c>
      <c r="E55" s="27">
        <v>1</v>
      </c>
      <c r="F55" s="27">
        <v>1</v>
      </c>
      <c r="G55" s="27">
        <v>0</v>
      </c>
      <c r="H55" s="27">
        <v>8</v>
      </c>
      <c r="I55" s="27">
        <v>8</v>
      </c>
      <c r="J55" s="27">
        <v>8</v>
      </c>
      <c r="K55" s="27">
        <v>0</v>
      </c>
      <c r="L55" s="27">
        <v>0</v>
      </c>
      <c r="M55" s="27">
        <v>0</v>
      </c>
      <c r="N55" s="27">
        <v>9</v>
      </c>
      <c r="O55" s="27">
        <v>0</v>
      </c>
      <c r="P55" s="27">
        <v>1</v>
      </c>
      <c r="Q55" s="27">
        <v>0</v>
      </c>
      <c r="R55" s="27">
        <v>1</v>
      </c>
      <c r="S55" s="27">
        <v>0</v>
      </c>
      <c r="T55" s="27">
        <v>0</v>
      </c>
      <c r="U55" s="27">
        <v>0</v>
      </c>
      <c r="V55" s="27">
        <v>0</v>
      </c>
      <c r="W55" s="27">
        <v>0</v>
      </c>
      <c r="X55" s="27">
        <v>4</v>
      </c>
      <c r="Y55" s="27">
        <v>0</v>
      </c>
      <c r="Z55" s="27">
        <v>0</v>
      </c>
      <c r="AA55" s="27">
        <v>0</v>
      </c>
      <c r="AB55" s="27">
        <v>1</v>
      </c>
      <c r="AC55" s="27">
        <v>2</v>
      </c>
      <c r="AD55" s="27">
        <v>0</v>
      </c>
      <c r="AE55" s="28">
        <f t="shared" si="2"/>
        <v>45</v>
      </c>
      <c r="AF55" s="33"/>
      <c r="AG55" s="27">
        <v>12</v>
      </c>
      <c r="AH55" s="29">
        <f t="shared" si="1"/>
        <v>0</v>
      </c>
    </row>
    <row r="56" spans="2:34" s="30" customFormat="1" ht="20" x14ac:dyDescent="0.35">
      <c r="B56" s="19" t="s">
        <v>282</v>
      </c>
      <c r="C56" s="26" t="s">
        <v>102</v>
      </c>
      <c r="D56" s="27">
        <v>1</v>
      </c>
      <c r="E56" s="27">
        <v>1</v>
      </c>
      <c r="F56" s="27">
        <v>1</v>
      </c>
      <c r="G56" s="27">
        <v>0</v>
      </c>
      <c r="H56" s="27">
        <v>7</v>
      </c>
      <c r="I56" s="27">
        <v>7</v>
      </c>
      <c r="J56" s="27">
        <v>7</v>
      </c>
      <c r="K56" s="27">
        <v>0</v>
      </c>
      <c r="L56" s="27">
        <v>0</v>
      </c>
      <c r="M56" s="27">
        <v>0</v>
      </c>
      <c r="N56" s="27">
        <v>7</v>
      </c>
      <c r="O56" s="27">
        <v>0</v>
      </c>
      <c r="P56" s="27">
        <v>1</v>
      </c>
      <c r="Q56" s="27">
        <v>0</v>
      </c>
      <c r="R56" s="27">
        <v>1</v>
      </c>
      <c r="S56" s="27">
        <v>0</v>
      </c>
      <c r="T56" s="27">
        <v>0</v>
      </c>
      <c r="U56" s="27">
        <v>0</v>
      </c>
      <c r="V56" s="27">
        <v>0</v>
      </c>
      <c r="W56" s="27">
        <v>0</v>
      </c>
      <c r="X56" s="27">
        <v>6</v>
      </c>
      <c r="Y56" s="27">
        <v>0</v>
      </c>
      <c r="Z56" s="27">
        <v>0</v>
      </c>
      <c r="AA56" s="27">
        <v>7</v>
      </c>
      <c r="AB56" s="27">
        <v>1</v>
      </c>
      <c r="AC56" s="27">
        <v>3</v>
      </c>
      <c r="AD56" s="27">
        <v>0</v>
      </c>
      <c r="AE56" s="28">
        <f t="shared" si="2"/>
        <v>50</v>
      </c>
      <c r="AF56" s="33"/>
      <c r="AG56" s="27">
        <v>12</v>
      </c>
      <c r="AH56" s="29">
        <f t="shared" si="1"/>
        <v>0</v>
      </c>
    </row>
    <row r="57" spans="2:34" s="30" customFormat="1" ht="20" x14ac:dyDescent="0.35">
      <c r="B57" s="19" t="s">
        <v>283</v>
      </c>
      <c r="C57" s="26" t="s">
        <v>103</v>
      </c>
      <c r="D57" s="27">
        <v>1</v>
      </c>
      <c r="E57" s="27">
        <v>1</v>
      </c>
      <c r="F57" s="27">
        <v>1</v>
      </c>
      <c r="G57" s="27">
        <v>0</v>
      </c>
      <c r="H57" s="27">
        <v>2</v>
      </c>
      <c r="I57" s="27">
        <v>2</v>
      </c>
      <c r="J57" s="27">
        <v>2</v>
      </c>
      <c r="K57" s="27">
        <v>0</v>
      </c>
      <c r="L57" s="27">
        <v>0</v>
      </c>
      <c r="M57" s="27">
        <v>0</v>
      </c>
      <c r="N57" s="27">
        <v>10</v>
      </c>
      <c r="O57" s="27">
        <v>0</v>
      </c>
      <c r="P57" s="27">
        <v>2</v>
      </c>
      <c r="Q57" s="27">
        <v>0</v>
      </c>
      <c r="R57" s="27">
        <v>1</v>
      </c>
      <c r="S57" s="27">
        <v>0</v>
      </c>
      <c r="T57" s="27">
        <v>0</v>
      </c>
      <c r="U57" s="27">
        <v>0</v>
      </c>
      <c r="V57" s="27">
        <v>0</v>
      </c>
      <c r="W57" s="27">
        <v>0</v>
      </c>
      <c r="X57" s="27">
        <v>12</v>
      </c>
      <c r="Y57" s="27">
        <v>0</v>
      </c>
      <c r="Z57" s="27">
        <v>0</v>
      </c>
      <c r="AA57" s="27">
        <v>0</v>
      </c>
      <c r="AB57" s="27">
        <v>1</v>
      </c>
      <c r="AC57" s="27">
        <v>2</v>
      </c>
      <c r="AD57" s="27">
        <v>4</v>
      </c>
      <c r="AE57" s="28">
        <f t="shared" si="2"/>
        <v>41</v>
      </c>
      <c r="AF57" s="33"/>
      <c r="AG57" s="27">
        <v>12</v>
      </c>
      <c r="AH57" s="29">
        <f t="shared" si="1"/>
        <v>0</v>
      </c>
    </row>
    <row r="58" spans="2:34" s="30" customFormat="1" ht="20" x14ac:dyDescent="0.35">
      <c r="B58" s="19" t="s">
        <v>284</v>
      </c>
      <c r="C58" s="26" t="s">
        <v>45</v>
      </c>
      <c r="D58" s="27">
        <v>2</v>
      </c>
      <c r="E58" s="27">
        <v>2</v>
      </c>
      <c r="F58" s="27">
        <v>2</v>
      </c>
      <c r="G58" s="27">
        <v>0</v>
      </c>
      <c r="H58" s="27">
        <v>36</v>
      </c>
      <c r="I58" s="27">
        <v>36</v>
      </c>
      <c r="J58" s="27">
        <v>36</v>
      </c>
      <c r="K58" s="27">
        <v>4</v>
      </c>
      <c r="L58" s="27">
        <v>0</v>
      </c>
      <c r="M58" s="27">
        <v>0</v>
      </c>
      <c r="N58" s="27">
        <v>14</v>
      </c>
      <c r="O58" s="27">
        <v>0</v>
      </c>
      <c r="P58" s="27">
        <v>2</v>
      </c>
      <c r="Q58" s="27">
        <v>0</v>
      </c>
      <c r="R58" s="27">
        <v>2</v>
      </c>
      <c r="S58" s="27">
        <v>0</v>
      </c>
      <c r="T58" s="27">
        <v>0</v>
      </c>
      <c r="U58" s="27">
        <v>0</v>
      </c>
      <c r="V58" s="27">
        <v>0</v>
      </c>
      <c r="W58" s="27">
        <v>0</v>
      </c>
      <c r="X58" s="27">
        <v>0</v>
      </c>
      <c r="Y58" s="27">
        <v>0</v>
      </c>
      <c r="Z58" s="27">
        <v>1</v>
      </c>
      <c r="AA58" s="27">
        <v>0</v>
      </c>
      <c r="AB58" s="27">
        <v>0</v>
      </c>
      <c r="AC58" s="27">
        <v>0</v>
      </c>
      <c r="AD58" s="27">
        <v>0</v>
      </c>
      <c r="AE58" s="28">
        <f t="shared" si="2"/>
        <v>137</v>
      </c>
      <c r="AF58" s="33"/>
      <c r="AG58" s="27">
        <v>12</v>
      </c>
      <c r="AH58" s="29">
        <f t="shared" si="1"/>
        <v>0</v>
      </c>
    </row>
    <row r="59" spans="2:34" s="30" customFormat="1" ht="20" x14ac:dyDescent="0.35">
      <c r="B59" s="19" t="s">
        <v>285</v>
      </c>
      <c r="C59" s="26" t="s">
        <v>80</v>
      </c>
      <c r="D59" s="27">
        <v>1</v>
      </c>
      <c r="E59" s="27">
        <v>1</v>
      </c>
      <c r="F59" s="27">
        <v>1</v>
      </c>
      <c r="G59" s="27">
        <v>0</v>
      </c>
      <c r="H59" s="27">
        <v>9</v>
      </c>
      <c r="I59" s="27">
        <v>9</v>
      </c>
      <c r="J59" s="27">
        <v>9</v>
      </c>
      <c r="K59" s="27">
        <v>0</v>
      </c>
      <c r="L59" s="27">
        <v>0</v>
      </c>
      <c r="M59" s="27">
        <v>0</v>
      </c>
      <c r="N59" s="27">
        <v>15</v>
      </c>
      <c r="O59" s="27">
        <v>0</v>
      </c>
      <c r="P59" s="27">
        <v>1</v>
      </c>
      <c r="Q59" s="27">
        <v>0</v>
      </c>
      <c r="R59" s="27">
        <v>2</v>
      </c>
      <c r="S59" s="27">
        <v>0</v>
      </c>
      <c r="T59" s="27">
        <v>0</v>
      </c>
      <c r="U59" s="27">
        <v>0</v>
      </c>
      <c r="V59" s="27">
        <v>0</v>
      </c>
      <c r="W59" s="27">
        <v>0</v>
      </c>
      <c r="X59" s="27">
        <v>21</v>
      </c>
      <c r="Y59" s="27">
        <v>0</v>
      </c>
      <c r="Z59" s="27">
        <v>0</v>
      </c>
      <c r="AA59" s="27">
        <v>0</v>
      </c>
      <c r="AB59" s="27">
        <v>1</v>
      </c>
      <c r="AC59" s="27">
        <v>2</v>
      </c>
      <c r="AD59" s="27">
        <v>0</v>
      </c>
      <c r="AE59" s="28">
        <f t="shared" si="2"/>
        <v>72</v>
      </c>
      <c r="AF59" s="33"/>
      <c r="AG59" s="27">
        <v>12</v>
      </c>
      <c r="AH59" s="29">
        <f t="shared" si="1"/>
        <v>0</v>
      </c>
    </row>
    <row r="60" spans="2:34" s="30" customFormat="1" ht="20" x14ac:dyDescent="0.35">
      <c r="B60" s="19" t="s">
        <v>286</v>
      </c>
      <c r="C60" s="26" t="s">
        <v>76</v>
      </c>
      <c r="D60" s="27">
        <v>1</v>
      </c>
      <c r="E60" s="27">
        <v>1</v>
      </c>
      <c r="F60" s="27">
        <v>1</v>
      </c>
      <c r="G60" s="27">
        <v>0</v>
      </c>
      <c r="H60" s="27">
        <v>18</v>
      </c>
      <c r="I60" s="27">
        <v>18</v>
      </c>
      <c r="J60" s="27">
        <v>18</v>
      </c>
      <c r="K60" s="27">
        <v>0</v>
      </c>
      <c r="L60" s="27">
        <v>0</v>
      </c>
      <c r="M60" s="27">
        <v>0</v>
      </c>
      <c r="N60" s="27">
        <v>10</v>
      </c>
      <c r="O60" s="27">
        <v>0</v>
      </c>
      <c r="P60" s="27">
        <v>1</v>
      </c>
      <c r="Q60" s="27">
        <v>0</v>
      </c>
      <c r="R60" s="27">
        <v>1</v>
      </c>
      <c r="S60" s="27">
        <v>0</v>
      </c>
      <c r="T60" s="27">
        <v>0</v>
      </c>
      <c r="U60" s="27">
        <v>0</v>
      </c>
      <c r="V60" s="27">
        <v>1</v>
      </c>
      <c r="W60" s="27">
        <v>1</v>
      </c>
      <c r="X60" s="27">
        <v>10</v>
      </c>
      <c r="Y60" s="27">
        <v>0</v>
      </c>
      <c r="Z60" s="27">
        <v>2</v>
      </c>
      <c r="AA60" s="27">
        <v>2</v>
      </c>
      <c r="AB60" s="27">
        <v>1</v>
      </c>
      <c r="AC60" s="27">
        <v>1</v>
      </c>
      <c r="AD60" s="27">
        <v>0</v>
      </c>
      <c r="AE60" s="28">
        <f t="shared" si="2"/>
        <v>87</v>
      </c>
      <c r="AF60" s="33"/>
      <c r="AG60" s="27">
        <v>12</v>
      </c>
      <c r="AH60" s="29">
        <f t="shared" si="1"/>
        <v>0</v>
      </c>
    </row>
    <row r="61" spans="2:34" s="30" customFormat="1" ht="20" x14ac:dyDescent="0.35">
      <c r="B61" s="19" t="s">
        <v>287</v>
      </c>
      <c r="C61" s="26" t="s">
        <v>78</v>
      </c>
      <c r="D61" s="27">
        <v>1</v>
      </c>
      <c r="E61" s="27">
        <v>1</v>
      </c>
      <c r="F61" s="27">
        <v>1</v>
      </c>
      <c r="G61" s="27">
        <v>0</v>
      </c>
      <c r="H61" s="27">
        <v>8</v>
      </c>
      <c r="I61" s="27">
        <v>8</v>
      </c>
      <c r="J61" s="27">
        <v>8</v>
      </c>
      <c r="K61" s="27">
        <v>0</v>
      </c>
      <c r="L61" s="27">
        <v>0</v>
      </c>
      <c r="M61" s="27">
        <v>0</v>
      </c>
      <c r="N61" s="27">
        <v>7</v>
      </c>
      <c r="O61" s="27">
        <v>0</v>
      </c>
      <c r="P61" s="27">
        <v>1</v>
      </c>
      <c r="Q61" s="27">
        <v>0</v>
      </c>
      <c r="R61" s="27">
        <v>1</v>
      </c>
      <c r="S61" s="27">
        <v>0</v>
      </c>
      <c r="T61" s="27">
        <v>0</v>
      </c>
      <c r="U61" s="27">
        <v>0</v>
      </c>
      <c r="V61" s="27">
        <v>1</v>
      </c>
      <c r="W61" s="27">
        <v>1</v>
      </c>
      <c r="X61" s="27">
        <v>4</v>
      </c>
      <c r="Y61" s="27">
        <v>0</v>
      </c>
      <c r="Z61" s="27">
        <v>0</v>
      </c>
      <c r="AA61" s="27">
        <v>16</v>
      </c>
      <c r="AB61" s="27">
        <v>1</v>
      </c>
      <c r="AC61" s="27">
        <v>1</v>
      </c>
      <c r="AD61" s="27">
        <v>0</v>
      </c>
      <c r="AE61" s="28">
        <f t="shared" si="2"/>
        <v>60</v>
      </c>
      <c r="AF61" s="33"/>
      <c r="AG61" s="27">
        <v>12</v>
      </c>
      <c r="AH61" s="29">
        <f t="shared" si="1"/>
        <v>0</v>
      </c>
    </row>
    <row r="62" spans="2:34" s="30" customFormat="1" ht="20" x14ac:dyDescent="0.35">
      <c r="B62" s="19" t="s">
        <v>288</v>
      </c>
      <c r="C62" s="26" t="s">
        <v>49</v>
      </c>
      <c r="D62" s="27">
        <v>2</v>
      </c>
      <c r="E62" s="27">
        <v>2</v>
      </c>
      <c r="F62" s="27">
        <v>2</v>
      </c>
      <c r="G62" s="27">
        <v>0</v>
      </c>
      <c r="H62" s="27">
        <v>16</v>
      </c>
      <c r="I62" s="27">
        <v>16</v>
      </c>
      <c r="J62" s="27">
        <v>16</v>
      </c>
      <c r="K62" s="27">
        <v>0</v>
      </c>
      <c r="L62" s="27">
        <v>2</v>
      </c>
      <c r="M62" s="27">
        <v>0</v>
      </c>
      <c r="N62" s="27">
        <v>35</v>
      </c>
      <c r="O62" s="27">
        <v>15</v>
      </c>
      <c r="P62" s="27">
        <v>4</v>
      </c>
      <c r="Q62" s="27">
        <v>0</v>
      </c>
      <c r="R62" s="27">
        <v>2</v>
      </c>
      <c r="S62" s="27">
        <v>0</v>
      </c>
      <c r="T62" s="27">
        <v>0</v>
      </c>
      <c r="U62" s="27">
        <v>0</v>
      </c>
      <c r="V62" s="27">
        <v>2</v>
      </c>
      <c r="W62" s="27">
        <v>1</v>
      </c>
      <c r="X62" s="27">
        <v>0</v>
      </c>
      <c r="Y62" s="27">
        <v>0</v>
      </c>
      <c r="Z62" s="27">
        <v>0</v>
      </c>
      <c r="AA62" s="27">
        <v>0</v>
      </c>
      <c r="AB62" s="27">
        <v>0</v>
      </c>
      <c r="AC62" s="27">
        <v>0</v>
      </c>
      <c r="AD62" s="27">
        <v>0</v>
      </c>
      <c r="AE62" s="28">
        <f t="shared" si="2"/>
        <v>115</v>
      </c>
      <c r="AF62" s="33"/>
      <c r="AG62" s="27">
        <v>12</v>
      </c>
      <c r="AH62" s="29">
        <f t="shared" si="1"/>
        <v>0</v>
      </c>
    </row>
    <row r="63" spans="2:34" s="30" customFormat="1" ht="20" x14ac:dyDescent="0.35">
      <c r="B63" s="19" t="s">
        <v>289</v>
      </c>
      <c r="C63" s="26" t="s">
        <v>35</v>
      </c>
      <c r="D63" s="27">
        <v>1</v>
      </c>
      <c r="E63" s="27">
        <v>1</v>
      </c>
      <c r="F63" s="27">
        <v>1</v>
      </c>
      <c r="G63" s="27">
        <v>0</v>
      </c>
      <c r="H63" s="27">
        <v>4</v>
      </c>
      <c r="I63" s="27">
        <v>4</v>
      </c>
      <c r="J63" s="27">
        <v>4</v>
      </c>
      <c r="K63" s="27">
        <v>0</v>
      </c>
      <c r="L63" s="27">
        <v>0</v>
      </c>
      <c r="M63" s="27">
        <v>0</v>
      </c>
      <c r="N63" s="27">
        <v>2</v>
      </c>
      <c r="O63" s="27">
        <v>0</v>
      </c>
      <c r="P63" s="27">
        <v>1</v>
      </c>
      <c r="Q63" s="27">
        <v>0</v>
      </c>
      <c r="R63" s="27">
        <v>1</v>
      </c>
      <c r="S63" s="27">
        <v>0</v>
      </c>
      <c r="T63" s="27">
        <v>0</v>
      </c>
      <c r="U63" s="27">
        <v>0</v>
      </c>
      <c r="V63" s="27">
        <v>1</v>
      </c>
      <c r="W63" s="27">
        <v>1</v>
      </c>
      <c r="X63" s="27">
        <v>0</v>
      </c>
      <c r="Y63" s="27">
        <v>0</v>
      </c>
      <c r="Z63" s="27">
        <v>0</v>
      </c>
      <c r="AA63" s="27">
        <v>0</v>
      </c>
      <c r="AB63" s="27">
        <v>0</v>
      </c>
      <c r="AC63" s="27">
        <v>0</v>
      </c>
      <c r="AD63" s="27">
        <v>0</v>
      </c>
      <c r="AE63" s="28">
        <f t="shared" si="2"/>
        <v>21</v>
      </c>
      <c r="AF63" s="33"/>
      <c r="AG63" s="27">
        <v>12</v>
      </c>
      <c r="AH63" s="29">
        <f t="shared" si="1"/>
        <v>0</v>
      </c>
    </row>
    <row r="64" spans="2:34" s="30" customFormat="1" ht="20" x14ac:dyDescent="0.35">
      <c r="B64" s="19" t="s">
        <v>290</v>
      </c>
      <c r="C64" s="26" t="s">
        <v>28</v>
      </c>
      <c r="D64" s="27">
        <v>1</v>
      </c>
      <c r="E64" s="27">
        <v>1</v>
      </c>
      <c r="F64" s="27">
        <v>1</v>
      </c>
      <c r="G64" s="27">
        <v>0</v>
      </c>
      <c r="H64" s="27">
        <v>4</v>
      </c>
      <c r="I64" s="27">
        <v>4</v>
      </c>
      <c r="J64" s="27">
        <v>4</v>
      </c>
      <c r="K64" s="27">
        <v>0</v>
      </c>
      <c r="L64" s="27">
        <v>0</v>
      </c>
      <c r="M64" s="27">
        <v>0</v>
      </c>
      <c r="N64" s="27">
        <v>2</v>
      </c>
      <c r="O64" s="27">
        <v>0</v>
      </c>
      <c r="P64" s="27">
        <v>1</v>
      </c>
      <c r="Q64" s="27">
        <v>0</v>
      </c>
      <c r="R64" s="27">
        <v>1</v>
      </c>
      <c r="S64" s="27">
        <v>0</v>
      </c>
      <c r="T64" s="27">
        <v>0</v>
      </c>
      <c r="U64" s="27">
        <v>0</v>
      </c>
      <c r="V64" s="27">
        <v>2</v>
      </c>
      <c r="W64" s="27">
        <v>3</v>
      </c>
      <c r="X64" s="27">
        <v>5</v>
      </c>
      <c r="Y64" s="27">
        <v>0</v>
      </c>
      <c r="Z64" s="27">
        <v>0</v>
      </c>
      <c r="AA64" s="27">
        <v>2</v>
      </c>
      <c r="AB64" s="27">
        <v>1</v>
      </c>
      <c r="AC64" s="27">
        <v>1</v>
      </c>
      <c r="AD64" s="27">
        <v>0</v>
      </c>
      <c r="AE64" s="28">
        <f t="shared" si="2"/>
        <v>33</v>
      </c>
      <c r="AF64" s="33"/>
      <c r="AG64" s="27">
        <v>12</v>
      </c>
      <c r="AH64" s="29">
        <f t="shared" si="1"/>
        <v>0</v>
      </c>
    </row>
    <row r="65" spans="2:34" s="30" customFormat="1" ht="20" x14ac:dyDescent="0.35">
      <c r="B65" s="19" t="s">
        <v>291</v>
      </c>
      <c r="C65" s="26" t="s">
        <v>104</v>
      </c>
      <c r="D65" s="27">
        <v>1</v>
      </c>
      <c r="E65" s="27">
        <v>1</v>
      </c>
      <c r="F65" s="27">
        <v>1</v>
      </c>
      <c r="G65" s="27">
        <v>0</v>
      </c>
      <c r="H65" s="27">
        <v>11</v>
      </c>
      <c r="I65" s="27">
        <v>11</v>
      </c>
      <c r="J65" s="27">
        <v>11</v>
      </c>
      <c r="K65" s="27">
        <v>0</v>
      </c>
      <c r="L65" s="27">
        <v>0</v>
      </c>
      <c r="M65" s="27">
        <v>0</v>
      </c>
      <c r="N65" s="27">
        <v>41</v>
      </c>
      <c r="O65" s="27">
        <v>0</v>
      </c>
      <c r="P65" s="27">
        <v>1</v>
      </c>
      <c r="Q65" s="27">
        <v>0</v>
      </c>
      <c r="R65" s="27">
        <v>2</v>
      </c>
      <c r="S65" s="27">
        <v>0</v>
      </c>
      <c r="T65" s="27">
        <v>0</v>
      </c>
      <c r="U65" s="27">
        <v>0</v>
      </c>
      <c r="V65" s="27">
        <v>0</v>
      </c>
      <c r="W65" s="27">
        <v>0</v>
      </c>
      <c r="X65" s="27">
        <v>15</v>
      </c>
      <c r="Y65" s="27">
        <v>0</v>
      </c>
      <c r="Z65" s="27">
        <v>28</v>
      </c>
      <c r="AA65" s="27">
        <v>1</v>
      </c>
      <c r="AB65" s="27">
        <v>0</v>
      </c>
      <c r="AC65" s="27">
        <v>0</v>
      </c>
      <c r="AD65" s="27">
        <v>0</v>
      </c>
      <c r="AE65" s="28">
        <f t="shared" si="2"/>
        <v>124</v>
      </c>
      <c r="AF65" s="33"/>
      <c r="AG65" s="27">
        <v>12</v>
      </c>
      <c r="AH65" s="29">
        <f t="shared" si="1"/>
        <v>0</v>
      </c>
    </row>
    <row r="66" spans="2:34" s="30" customFormat="1" ht="20" x14ac:dyDescent="0.35">
      <c r="B66" s="19" t="s">
        <v>292</v>
      </c>
      <c r="C66" s="26" t="s">
        <v>27</v>
      </c>
      <c r="D66" s="27">
        <v>1</v>
      </c>
      <c r="E66" s="27">
        <v>1</v>
      </c>
      <c r="F66" s="27">
        <v>1</v>
      </c>
      <c r="G66" s="27">
        <v>0</v>
      </c>
      <c r="H66" s="27">
        <v>8</v>
      </c>
      <c r="I66" s="27">
        <v>8</v>
      </c>
      <c r="J66" s="27">
        <v>8</v>
      </c>
      <c r="K66" s="27">
        <v>0</v>
      </c>
      <c r="L66" s="27">
        <v>1</v>
      </c>
      <c r="M66" s="27">
        <v>0</v>
      </c>
      <c r="N66" s="27">
        <v>2</v>
      </c>
      <c r="O66" s="27">
        <v>0</v>
      </c>
      <c r="P66" s="27">
        <v>1</v>
      </c>
      <c r="Q66" s="27">
        <v>0</v>
      </c>
      <c r="R66" s="27">
        <v>1</v>
      </c>
      <c r="S66" s="27">
        <v>0</v>
      </c>
      <c r="T66" s="27">
        <v>0</v>
      </c>
      <c r="U66" s="27">
        <v>0</v>
      </c>
      <c r="V66" s="27">
        <v>0</v>
      </c>
      <c r="W66" s="27">
        <v>0</v>
      </c>
      <c r="X66" s="27">
        <v>6</v>
      </c>
      <c r="Y66" s="27">
        <v>0</v>
      </c>
      <c r="Z66" s="27">
        <v>0</v>
      </c>
      <c r="AA66" s="27">
        <v>4</v>
      </c>
      <c r="AB66" s="27">
        <v>0</v>
      </c>
      <c r="AC66" s="27">
        <v>2</v>
      </c>
      <c r="AD66" s="27">
        <v>0</v>
      </c>
      <c r="AE66" s="28">
        <f t="shared" si="2"/>
        <v>44</v>
      </c>
      <c r="AF66" s="33"/>
      <c r="AG66" s="27">
        <v>12</v>
      </c>
      <c r="AH66" s="29">
        <f t="shared" si="1"/>
        <v>0</v>
      </c>
    </row>
    <row r="67" spans="2:34" s="30" customFormat="1" ht="20" x14ac:dyDescent="0.35">
      <c r="B67" s="19" t="s">
        <v>293</v>
      </c>
      <c r="C67" s="26" t="s">
        <v>77</v>
      </c>
      <c r="D67" s="27">
        <v>1</v>
      </c>
      <c r="E67" s="27">
        <v>1</v>
      </c>
      <c r="F67" s="27">
        <v>1</v>
      </c>
      <c r="G67" s="27">
        <v>0</v>
      </c>
      <c r="H67" s="27">
        <v>18</v>
      </c>
      <c r="I67" s="27">
        <v>18</v>
      </c>
      <c r="J67" s="27">
        <v>18</v>
      </c>
      <c r="K67" s="27">
        <v>0</v>
      </c>
      <c r="L67" s="27">
        <v>0</v>
      </c>
      <c r="M67" s="27">
        <v>0</v>
      </c>
      <c r="N67" s="27">
        <v>10</v>
      </c>
      <c r="O67" s="27">
        <v>0</v>
      </c>
      <c r="P67" s="27">
        <v>1</v>
      </c>
      <c r="Q67" s="27">
        <v>0</v>
      </c>
      <c r="R67" s="27">
        <v>1</v>
      </c>
      <c r="S67" s="27">
        <v>0</v>
      </c>
      <c r="T67" s="27">
        <v>0</v>
      </c>
      <c r="U67" s="27">
        <v>0</v>
      </c>
      <c r="V67" s="27">
        <v>1</v>
      </c>
      <c r="W67" s="27">
        <v>1</v>
      </c>
      <c r="X67" s="27">
        <v>10</v>
      </c>
      <c r="Y67" s="27">
        <v>0</v>
      </c>
      <c r="Z67" s="27">
        <v>0</v>
      </c>
      <c r="AA67" s="27">
        <v>0</v>
      </c>
      <c r="AB67" s="27">
        <v>1</v>
      </c>
      <c r="AC67" s="27">
        <v>1</v>
      </c>
      <c r="AD67" s="27">
        <v>0</v>
      </c>
      <c r="AE67" s="28">
        <f t="shared" si="2"/>
        <v>83</v>
      </c>
      <c r="AF67" s="33"/>
      <c r="AG67" s="27">
        <v>12</v>
      </c>
      <c r="AH67" s="29">
        <f t="shared" si="1"/>
        <v>0</v>
      </c>
    </row>
    <row r="68" spans="2:34" s="30" customFormat="1" ht="20" x14ac:dyDescent="0.35">
      <c r="B68" s="19" t="s">
        <v>294</v>
      </c>
      <c r="C68" s="26" t="s">
        <v>50</v>
      </c>
      <c r="D68" s="27">
        <v>1</v>
      </c>
      <c r="E68" s="27">
        <v>1</v>
      </c>
      <c r="F68" s="27">
        <v>1</v>
      </c>
      <c r="G68" s="27">
        <v>0</v>
      </c>
      <c r="H68" s="27">
        <v>33</v>
      </c>
      <c r="I68" s="27">
        <v>33</v>
      </c>
      <c r="J68" s="27">
        <v>33</v>
      </c>
      <c r="K68" s="27">
        <v>0</v>
      </c>
      <c r="L68" s="27">
        <v>0</v>
      </c>
      <c r="M68" s="27">
        <v>0</v>
      </c>
      <c r="N68" s="27">
        <v>17</v>
      </c>
      <c r="O68" s="27">
        <v>0</v>
      </c>
      <c r="P68" s="27">
        <v>1</v>
      </c>
      <c r="Q68" s="27">
        <v>0</v>
      </c>
      <c r="R68" s="27">
        <v>1</v>
      </c>
      <c r="S68" s="27">
        <v>0</v>
      </c>
      <c r="T68" s="27">
        <v>0</v>
      </c>
      <c r="U68" s="27">
        <v>0</v>
      </c>
      <c r="V68" s="27">
        <v>0</v>
      </c>
      <c r="W68" s="27">
        <v>0</v>
      </c>
      <c r="X68" s="27">
        <v>0</v>
      </c>
      <c r="Y68" s="27">
        <v>0</v>
      </c>
      <c r="Z68" s="27">
        <v>3</v>
      </c>
      <c r="AA68" s="27">
        <v>0</v>
      </c>
      <c r="AB68" s="27">
        <v>0</v>
      </c>
      <c r="AC68" s="27">
        <v>0</v>
      </c>
      <c r="AD68" s="27">
        <v>0</v>
      </c>
      <c r="AE68" s="28">
        <f t="shared" ref="AE68:AE99" si="3">SUM(D68:AD68)</f>
        <v>124</v>
      </c>
      <c r="AF68" s="33"/>
      <c r="AG68" s="27">
        <v>12</v>
      </c>
      <c r="AH68" s="29">
        <f t="shared" si="1"/>
        <v>0</v>
      </c>
    </row>
    <row r="69" spans="2:34" s="30" customFormat="1" ht="20" x14ac:dyDescent="0.35">
      <c r="B69" s="19" t="s">
        <v>295</v>
      </c>
      <c r="C69" s="26" t="s">
        <v>105</v>
      </c>
      <c r="D69" s="27">
        <v>1</v>
      </c>
      <c r="E69" s="27">
        <v>1</v>
      </c>
      <c r="F69" s="27">
        <v>1</v>
      </c>
      <c r="G69" s="27">
        <v>0</v>
      </c>
      <c r="H69" s="27">
        <v>2</v>
      </c>
      <c r="I69" s="27">
        <v>2</v>
      </c>
      <c r="J69" s="27">
        <v>2</v>
      </c>
      <c r="K69" s="27">
        <v>0</v>
      </c>
      <c r="L69" s="27">
        <v>0</v>
      </c>
      <c r="M69" s="27">
        <v>0</v>
      </c>
      <c r="N69" s="27">
        <v>30</v>
      </c>
      <c r="O69" s="27">
        <v>18</v>
      </c>
      <c r="P69" s="27">
        <v>1</v>
      </c>
      <c r="Q69" s="27">
        <v>0</v>
      </c>
      <c r="R69" s="27">
        <v>2</v>
      </c>
      <c r="S69" s="27">
        <v>0</v>
      </c>
      <c r="T69" s="27">
        <v>0</v>
      </c>
      <c r="U69" s="27">
        <v>0</v>
      </c>
      <c r="V69" s="27">
        <v>0</v>
      </c>
      <c r="W69" s="27">
        <v>0</v>
      </c>
      <c r="X69" s="27">
        <v>0</v>
      </c>
      <c r="Y69" s="27">
        <v>0</v>
      </c>
      <c r="Z69" s="27">
        <v>0</v>
      </c>
      <c r="AA69" s="27">
        <v>0</v>
      </c>
      <c r="AB69" s="27">
        <v>0</v>
      </c>
      <c r="AC69" s="27">
        <v>0</v>
      </c>
      <c r="AD69" s="27">
        <v>0</v>
      </c>
      <c r="AE69" s="28">
        <f t="shared" si="3"/>
        <v>60</v>
      </c>
      <c r="AF69" s="33"/>
      <c r="AG69" s="27">
        <v>12</v>
      </c>
      <c r="AH69" s="29">
        <f t="shared" ref="AH69:AH106" si="4">AF69*AG69</f>
        <v>0</v>
      </c>
    </row>
    <row r="70" spans="2:34" s="30" customFormat="1" ht="20" x14ac:dyDescent="0.35">
      <c r="B70" s="19" t="s">
        <v>296</v>
      </c>
      <c r="C70" s="26" t="s">
        <v>106</v>
      </c>
      <c r="D70" s="27">
        <v>1</v>
      </c>
      <c r="E70" s="27">
        <v>1</v>
      </c>
      <c r="F70" s="27">
        <v>1</v>
      </c>
      <c r="G70" s="27">
        <v>0</v>
      </c>
      <c r="H70" s="27">
        <v>8</v>
      </c>
      <c r="I70" s="27">
        <v>8</v>
      </c>
      <c r="J70" s="27">
        <v>8</v>
      </c>
      <c r="K70" s="27">
        <v>0</v>
      </c>
      <c r="L70" s="27">
        <v>0</v>
      </c>
      <c r="M70" s="27">
        <v>0</v>
      </c>
      <c r="N70" s="27">
        <v>24</v>
      </c>
      <c r="O70" s="27">
        <v>0</v>
      </c>
      <c r="P70" s="27">
        <v>1</v>
      </c>
      <c r="Q70" s="27">
        <v>0</v>
      </c>
      <c r="R70" s="27">
        <v>1</v>
      </c>
      <c r="S70" s="27">
        <v>0</v>
      </c>
      <c r="T70" s="27">
        <v>0</v>
      </c>
      <c r="U70" s="27">
        <v>0</v>
      </c>
      <c r="V70" s="27">
        <v>0</v>
      </c>
      <c r="W70" s="27">
        <v>0</v>
      </c>
      <c r="X70" s="27">
        <v>11</v>
      </c>
      <c r="Y70" s="27">
        <v>0</v>
      </c>
      <c r="Z70" s="27">
        <v>0</v>
      </c>
      <c r="AA70" s="27">
        <v>13</v>
      </c>
      <c r="AB70" s="27">
        <v>1</v>
      </c>
      <c r="AC70" s="27">
        <v>1</v>
      </c>
      <c r="AD70" s="27">
        <v>0</v>
      </c>
      <c r="AE70" s="28">
        <f t="shared" si="3"/>
        <v>79</v>
      </c>
      <c r="AF70" s="33"/>
      <c r="AG70" s="27">
        <v>12</v>
      </c>
      <c r="AH70" s="29">
        <f t="shared" si="4"/>
        <v>0</v>
      </c>
    </row>
    <row r="71" spans="2:34" s="30" customFormat="1" ht="20" x14ac:dyDescent="0.35">
      <c r="B71" s="19" t="s">
        <v>297</v>
      </c>
      <c r="C71" s="26" t="s">
        <v>53</v>
      </c>
      <c r="D71" s="27">
        <v>1</v>
      </c>
      <c r="E71" s="27">
        <v>1</v>
      </c>
      <c r="F71" s="27">
        <v>1</v>
      </c>
      <c r="G71" s="27">
        <v>0</v>
      </c>
      <c r="H71" s="27">
        <v>4</v>
      </c>
      <c r="I71" s="27">
        <v>4</v>
      </c>
      <c r="J71" s="27">
        <v>4</v>
      </c>
      <c r="K71" s="27">
        <v>0</v>
      </c>
      <c r="L71" s="27">
        <v>0</v>
      </c>
      <c r="M71" s="27">
        <v>0</v>
      </c>
      <c r="N71" s="27">
        <v>9</v>
      </c>
      <c r="O71" s="27">
        <v>0</v>
      </c>
      <c r="P71" s="27">
        <v>1</v>
      </c>
      <c r="Q71" s="27">
        <v>0</v>
      </c>
      <c r="R71" s="27">
        <v>1</v>
      </c>
      <c r="S71" s="27">
        <v>0</v>
      </c>
      <c r="T71" s="27">
        <v>0</v>
      </c>
      <c r="U71" s="27">
        <v>0</v>
      </c>
      <c r="V71" s="27">
        <v>0</v>
      </c>
      <c r="W71" s="27">
        <v>0</v>
      </c>
      <c r="X71" s="27">
        <v>10</v>
      </c>
      <c r="Y71" s="27">
        <v>0</v>
      </c>
      <c r="Z71" s="27">
        <v>0</v>
      </c>
      <c r="AA71" s="27">
        <v>7</v>
      </c>
      <c r="AB71" s="27">
        <v>1</v>
      </c>
      <c r="AC71" s="27">
        <v>1</v>
      </c>
      <c r="AD71" s="27">
        <v>0</v>
      </c>
      <c r="AE71" s="28">
        <f t="shared" si="3"/>
        <v>45</v>
      </c>
      <c r="AF71" s="33"/>
      <c r="AG71" s="27">
        <v>12</v>
      </c>
      <c r="AH71" s="29">
        <f t="shared" si="4"/>
        <v>0</v>
      </c>
    </row>
    <row r="72" spans="2:34" s="30" customFormat="1" ht="20" x14ac:dyDescent="0.35">
      <c r="B72" s="19" t="s">
        <v>298</v>
      </c>
      <c r="C72" s="26" t="s">
        <v>107</v>
      </c>
      <c r="D72" s="27">
        <v>3</v>
      </c>
      <c r="E72" s="27">
        <v>3</v>
      </c>
      <c r="F72" s="27">
        <v>3</v>
      </c>
      <c r="G72" s="27">
        <v>0</v>
      </c>
      <c r="H72" s="27">
        <v>19</v>
      </c>
      <c r="I72" s="27">
        <v>15</v>
      </c>
      <c r="J72" s="27">
        <v>15</v>
      </c>
      <c r="K72" s="27">
        <v>0</v>
      </c>
      <c r="L72" s="27">
        <v>0</v>
      </c>
      <c r="M72" s="27">
        <v>0</v>
      </c>
      <c r="N72" s="27">
        <v>13</v>
      </c>
      <c r="O72" s="27">
        <v>0</v>
      </c>
      <c r="P72" s="27">
        <v>1</v>
      </c>
      <c r="Q72" s="27">
        <v>0</v>
      </c>
      <c r="R72" s="27">
        <v>1</v>
      </c>
      <c r="S72" s="27">
        <v>0</v>
      </c>
      <c r="T72" s="27">
        <v>0</v>
      </c>
      <c r="U72" s="27">
        <v>0</v>
      </c>
      <c r="V72" s="27">
        <v>0</v>
      </c>
      <c r="W72" s="27">
        <v>0</v>
      </c>
      <c r="X72" s="27">
        <v>8</v>
      </c>
      <c r="Y72" s="27">
        <v>5</v>
      </c>
      <c r="Z72" s="27">
        <v>0</v>
      </c>
      <c r="AA72" s="27">
        <v>0</v>
      </c>
      <c r="AB72" s="27">
        <v>1</v>
      </c>
      <c r="AC72" s="27">
        <v>3</v>
      </c>
      <c r="AD72" s="27">
        <v>0</v>
      </c>
      <c r="AE72" s="28">
        <f t="shared" si="3"/>
        <v>90</v>
      </c>
      <c r="AF72" s="33"/>
      <c r="AG72" s="27">
        <v>12</v>
      </c>
      <c r="AH72" s="29">
        <f t="shared" si="4"/>
        <v>0</v>
      </c>
    </row>
    <row r="73" spans="2:34" s="30" customFormat="1" ht="20" x14ac:dyDescent="0.35">
      <c r="B73" s="19" t="s">
        <v>299</v>
      </c>
      <c r="C73" s="26" t="s">
        <v>93</v>
      </c>
      <c r="D73" s="27">
        <v>1</v>
      </c>
      <c r="E73" s="27">
        <v>1</v>
      </c>
      <c r="F73" s="27">
        <v>1</v>
      </c>
      <c r="G73" s="27">
        <v>0</v>
      </c>
      <c r="H73" s="27">
        <v>4</v>
      </c>
      <c r="I73" s="27">
        <v>4</v>
      </c>
      <c r="J73" s="27">
        <v>4</v>
      </c>
      <c r="K73" s="27">
        <v>0</v>
      </c>
      <c r="L73" s="27">
        <v>0</v>
      </c>
      <c r="M73" s="27">
        <v>0</v>
      </c>
      <c r="N73" s="27">
        <v>4</v>
      </c>
      <c r="O73" s="27">
        <v>0</v>
      </c>
      <c r="P73" s="27">
        <v>1</v>
      </c>
      <c r="Q73" s="27">
        <v>0</v>
      </c>
      <c r="R73" s="27">
        <v>1</v>
      </c>
      <c r="S73" s="27">
        <v>0</v>
      </c>
      <c r="T73" s="27">
        <v>0</v>
      </c>
      <c r="U73" s="27">
        <v>0</v>
      </c>
      <c r="V73" s="27">
        <v>0</v>
      </c>
      <c r="W73" s="27">
        <v>0</v>
      </c>
      <c r="X73" s="27">
        <v>10</v>
      </c>
      <c r="Y73" s="27">
        <v>0</v>
      </c>
      <c r="Z73" s="27">
        <v>0</v>
      </c>
      <c r="AA73" s="27">
        <v>5</v>
      </c>
      <c r="AB73" s="27">
        <v>1</v>
      </c>
      <c r="AC73" s="27">
        <v>2</v>
      </c>
      <c r="AD73" s="27">
        <v>0</v>
      </c>
      <c r="AE73" s="28">
        <f t="shared" si="3"/>
        <v>39</v>
      </c>
      <c r="AF73" s="33"/>
      <c r="AG73" s="27">
        <v>12</v>
      </c>
      <c r="AH73" s="29">
        <f t="shared" si="4"/>
        <v>0</v>
      </c>
    </row>
    <row r="74" spans="2:34" s="30" customFormat="1" ht="20" x14ac:dyDescent="0.35">
      <c r="B74" s="19" t="s">
        <v>300</v>
      </c>
      <c r="C74" s="26" t="s">
        <v>85</v>
      </c>
      <c r="D74" s="27">
        <v>0</v>
      </c>
      <c r="E74" s="27">
        <v>0</v>
      </c>
      <c r="F74" s="27">
        <v>0</v>
      </c>
      <c r="G74" s="27">
        <v>0</v>
      </c>
      <c r="H74" s="27">
        <v>0</v>
      </c>
      <c r="I74" s="27">
        <v>0</v>
      </c>
      <c r="J74" s="27">
        <v>0</v>
      </c>
      <c r="K74" s="27">
        <v>0</v>
      </c>
      <c r="L74" s="27">
        <v>0</v>
      </c>
      <c r="M74" s="27">
        <v>0</v>
      </c>
      <c r="N74" s="27">
        <v>34</v>
      </c>
      <c r="O74" s="27">
        <v>0</v>
      </c>
      <c r="P74" s="27">
        <v>1</v>
      </c>
      <c r="Q74" s="27">
        <v>0</v>
      </c>
      <c r="R74" s="27">
        <v>2</v>
      </c>
      <c r="S74" s="27">
        <v>0</v>
      </c>
      <c r="T74" s="27">
        <v>0</v>
      </c>
      <c r="U74" s="27">
        <v>0</v>
      </c>
      <c r="V74" s="27">
        <v>0</v>
      </c>
      <c r="W74" s="27">
        <v>0</v>
      </c>
      <c r="X74" s="27">
        <v>0</v>
      </c>
      <c r="Y74" s="27">
        <v>0</v>
      </c>
      <c r="Z74" s="27">
        <v>0</v>
      </c>
      <c r="AA74" s="27">
        <v>0</v>
      </c>
      <c r="AB74" s="27">
        <v>0</v>
      </c>
      <c r="AC74" s="27">
        <v>0</v>
      </c>
      <c r="AD74" s="27">
        <v>0</v>
      </c>
      <c r="AE74" s="28">
        <f t="shared" si="3"/>
        <v>37</v>
      </c>
      <c r="AF74" s="33"/>
      <c r="AG74" s="27">
        <v>12</v>
      </c>
      <c r="AH74" s="29">
        <f t="shared" si="4"/>
        <v>0</v>
      </c>
    </row>
    <row r="75" spans="2:34" s="30" customFormat="1" ht="20" x14ac:dyDescent="0.35">
      <c r="B75" s="19" t="s">
        <v>301</v>
      </c>
      <c r="C75" s="26" t="s">
        <v>94</v>
      </c>
      <c r="D75" s="27">
        <v>0</v>
      </c>
      <c r="E75" s="27">
        <v>0</v>
      </c>
      <c r="F75" s="27">
        <v>0</v>
      </c>
      <c r="G75" s="27">
        <v>0</v>
      </c>
      <c r="H75" s="27">
        <v>0</v>
      </c>
      <c r="I75" s="27">
        <v>0</v>
      </c>
      <c r="J75" s="27">
        <v>0</v>
      </c>
      <c r="K75" s="27">
        <v>0</v>
      </c>
      <c r="L75" s="27">
        <v>0</v>
      </c>
      <c r="M75" s="27">
        <v>0</v>
      </c>
      <c r="N75" s="27">
        <v>50</v>
      </c>
      <c r="O75" s="27">
        <v>0</v>
      </c>
      <c r="P75" s="27">
        <v>1</v>
      </c>
      <c r="Q75" s="27">
        <v>0</v>
      </c>
      <c r="R75" s="27">
        <v>2</v>
      </c>
      <c r="S75" s="27">
        <v>0</v>
      </c>
      <c r="T75" s="27">
        <v>0</v>
      </c>
      <c r="U75" s="27">
        <v>0</v>
      </c>
      <c r="V75" s="27">
        <v>0</v>
      </c>
      <c r="W75" s="27">
        <v>0</v>
      </c>
      <c r="X75" s="27">
        <v>0</v>
      </c>
      <c r="Y75" s="27">
        <v>0</v>
      </c>
      <c r="Z75" s="27">
        <v>0</v>
      </c>
      <c r="AA75" s="27">
        <v>0</v>
      </c>
      <c r="AB75" s="27">
        <v>0</v>
      </c>
      <c r="AC75" s="27">
        <v>0</v>
      </c>
      <c r="AD75" s="27">
        <v>0</v>
      </c>
      <c r="AE75" s="28">
        <f t="shared" si="3"/>
        <v>53</v>
      </c>
      <c r="AF75" s="33"/>
      <c r="AG75" s="27">
        <v>12</v>
      </c>
      <c r="AH75" s="29">
        <f t="shared" si="4"/>
        <v>0</v>
      </c>
    </row>
    <row r="76" spans="2:34" s="30" customFormat="1" ht="20" x14ac:dyDescent="0.35">
      <c r="B76" s="19" t="s">
        <v>302</v>
      </c>
      <c r="C76" s="26" t="s">
        <v>86</v>
      </c>
      <c r="D76" s="27">
        <v>0</v>
      </c>
      <c r="E76" s="27">
        <v>0</v>
      </c>
      <c r="F76" s="27">
        <v>0</v>
      </c>
      <c r="G76" s="27">
        <v>0</v>
      </c>
      <c r="H76" s="27">
        <v>0</v>
      </c>
      <c r="I76" s="27">
        <v>0</v>
      </c>
      <c r="J76" s="27">
        <v>0</v>
      </c>
      <c r="K76" s="27">
        <v>0</v>
      </c>
      <c r="L76" s="27">
        <v>0</v>
      </c>
      <c r="M76" s="27">
        <v>0</v>
      </c>
      <c r="N76" s="27">
        <v>29</v>
      </c>
      <c r="O76" s="27">
        <v>0</v>
      </c>
      <c r="P76" s="27">
        <v>1</v>
      </c>
      <c r="Q76" s="27">
        <v>0</v>
      </c>
      <c r="R76" s="27">
        <v>2</v>
      </c>
      <c r="S76" s="27">
        <v>0</v>
      </c>
      <c r="T76" s="27">
        <v>0</v>
      </c>
      <c r="U76" s="27">
        <v>0</v>
      </c>
      <c r="V76" s="27">
        <v>0</v>
      </c>
      <c r="W76" s="27">
        <v>0</v>
      </c>
      <c r="X76" s="27">
        <v>0</v>
      </c>
      <c r="Y76" s="27">
        <v>0</v>
      </c>
      <c r="Z76" s="27">
        <v>0</v>
      </c>
      <c r="AA76" s="27">
        <v>0</v>
      </c>
      <c r="AB76" s="27">
        <v>0</v>
      </c>
      <c r="AC76" s="27">
        <v>0</v>
      </c>
      <c r="AD76" s="27">
        <v>0</v>
      </c>
      <c r="AE76" s="28">
        <f t="shared" si="3"/>
        <v>32</v>
      </c>
      <c r="AF76" s="33"/>
      <c r="AG76" s="27">
        <v>12</v>
      </c>
      <c r="AH76" s="29">
        <f t="shared" si="4"/>
        <v>0</v>
      </c>
    </row>
    <row r="77" spans="2:34" s="30" customFormat="1" ht="20" x14ac:dyDescent="0.35">
      <c r="B77" s="19" t="s">
        <v>303</v>
      </c>
      <c r="C77" s="26" t="s">
        <v>88</v>
      </c>
      <c r="D77" s="27">
        <v>0</v>
      </c>
      <c r="E77" s="27">
        <v>0</v>
      </c>
      <c r="F77" s="27">
        <v>0</v>
      </c>
      <c r="G77" s="27">
        <v>0</v>
      </c>
      <c r="H77" s="27">
        <v>0</v>
      </c>
      <c r="I77" s="27">
        <v>0</v>
      </c>
      <c r="J77" s="27">
        <v>0</v>
      </c>
      <c r="K77" s="27">
        <v>0</v>
      </c>
      <c r="L77" s="27">
        <v>0</v>
      </c>
      <c r="M77" s="27">
        <v>0</v>
      </c>
      <c r="N77" s="27">
        <v>47</v>
      </c>
      <c r="O77" s="27">
        <v>0</v>
      </c>
      <c r="P77" s="27">
        <v>1</v>
      </c>
      <c r="Q77" s="27">
        <v>0</v>
      </c>
      <c r="R77" s="27">
        <v>2</v>
      </c>
      <c r="S77" s="27">
        <v>0</v>
      </c>
      <c r="T77" s="27">
        <v>0</v>
      </c>
      <c r="U77" s="27">
        <v>0</v>
      </c>
      <c r="V77" s="27">
        <v>0</v>
      </c>
      <c r="W77" s="27">
        <v>0</v>
      </c>
      <c r="X77" s="27">
        <v>0</v>
      </c>
      <c r="Y77" s="27">
        <v>0</v>
      </c>
      <c r="Z77" s="27">
        <v>0</v>
      </c>
      <c r="AA77" s="27">
        <v>0</v>
      </c>
      <c r="AB77" s="27">
        <v>0</v>
      </c>
      <c r="AC77" s="27">
        <v>0</v>
      </c>
      <c r="AD77" s="27">
        <v>0</v>
      </c>
      <c r="AE77" s="28">
        <f t="shared" si="3"/>
        <v>50</v>
      </c>
      <c r="AF77" s="33"/>
      <c r="AG77" s="27">
        <v>12</v>
      </c>
      <c r="AH77" s="29">
        <f t="shared" si="4"/>
        <v>0</v>
      </c>
    </row>
    <row r="78" spans="2:34" s="30" customFormat="1" ht="20" x14ac:dyDescent="0.35">
      <c r="B78" s="19" t="s">
        <v>661</v>
      </c>
      <c r="C78" s="26" t="s">
        <v>89</v>
      </c>
      <c r="D78" s="27">
        <v>0</v>
      </c>
      <c r="E78" s="27">
        <v>0</v>
      </c>
      <c r="F78" s="27">
        <v>0</v>
      </c>
      <c r="G78" s="27">
        <v>0</v>
      </c>
      <c r="H78" s="27">
        <v>0</v>
      </c>
      <c r="I78" s="27">
        <v>0</v>
      </c>
      <c r="J78" s="27">
        <v>0</v>
      </c>
      <c r="K78" s="27">
        <v>0</v>
      </c>
      <c r="L78" s="27">
        <v>0</v>
      </c>
      <c r="M78" s="27">
        <v>0</v>
      </c>
      <c r="N78" s="27">
        <v>26</v>
      </c>
      <c r="O78" s="27">
        <v>0</v>
      </c>
      <c r="P78" s="27">
        <v>1</v>
      </c>
      <c r="Q78" s="27">
        <v>0</v>
      </c>
      <c r="R78" s="27">
        <v>2</v>
      </c>
      <c r="S78" s="27">
        <v>0</v>
      </c>
      <c r="T78" s="27">
        <v>0</v>
      </c>
      <c r="U78" s="27">
        <v>0</v>
      </c>
      <c r="V78" s="27">
        <v>0</v>
      </c>
      <c r="W78" s="27">
        <v>0</v>
      </c>
      <c r="X78" s="27">
        <v>0</v>
      </c>
      <c r="Y78" s="27">
        <v>0</v>
      </c>
      <c r="Z78" s="27">
        <v>0</v>
      </c>
      <c r="AA78" s="27">
        <v>0</v>
      </c>
      <c r="AB78" s="27">
        <v>0</v>
      </c>
      <c r="AC78" s="27">
        <v>0</v>
      </c>
      <c r="AD78" s="27">
        <v>0</v>
      </c>
      <c r="AE78" s="28">
        <f t="shared" si="3"/>
        <v>29</v>
      </c>
      <c r="AF78" s="33"/>
      <c r="AG78" s="27">
        <v>12</v>
      </c>
      <c r="AH78" s="29">
        <f t="shared" si="4"/>
        <v>0</v>
      </c>
    </row>
    <row r="79" spans="2:34" s="30" customFormat="1" ht="20" x14ac:dyDescent="0.35">
      <c r="B79" s="19" t="s">
        <v>304</v>
      </c>
      <c r="C79" s="26" t="s">
        <v>95</v>
      </c>
      <c r="D79" s="27">
        <v>0</v>
      </c>
      <c r="E79" s="27">
        <v>0</v>
      </c>
      <c r="F79" s="27">
        <v>0</v>
      </c>
      <c r="G79" s="27">
        <v>0</v>
      </c>
      <c r="H79" s="27">
        <v>0</v>
      </c>
      <c r="I79" s="27">
        <v>0</v>
      </c>
      <c r="J79" s="27">
        <v>0</v>
      </c>
      <c r="K79" s="27">
        <v>0</v>
      </c>
      <c r="L79" s="27">
        <v>0</v>
      </c>
      <c r="M79" s="27">
        <v>0</v>
      </c>
      <c r="N79" s="27">
        <v>52</v>
      </c>
      <c r="O79" s="27">
        <v>0</v>
      </c>
      <c r="P79" s="27">
        <v>1</v>
      </c>
      <c r="Q79" s="27">
        <v>0</v>
      </c>
      <c r="R79" s="27">
        <v>2</v>
      </c>
      <c r="S79" s="27">
        <v>0</v>
      </c>
      <c r="T79" s="27">
        <v>0</v>
      </c>
      <c r="U79" s="27">
        <v>0</v>
      </c>
      <c r="V79" s="27">
        <v>0</v>
      </c>
      <c r="W79" s="27">
        <v>0</v>
      </c>
      <c r="X79" s="27">
        <v>0</v>
      </c>
      <c r="Y79" s="27">
        <v>0</v>
      </c>
      <c r="Z79" s="27">
        <v>0</v>
      </c>
      <c r="AA79" s="27">
        <v>0</v>
      </c>
      <c r="AB79" s="27">
        <v>0</v>
      </c>
      <c r="AC79" s="27">
        <v>0</v>
      </c>
      <c r="AD79" s="27">
        <v>0</v>
      </c>
      <c r="AE79" s="28">
        <f t="shared" si="3"/>
        <v>55</v>
      </c>
      <c r="AF79" s="33"/>
      <c r="AG79" s="27">
        <v>12</v>
      </c>
      <c r="AH79" s="29">
        <f t="shared" si="4"/>
        <v>0</v>
      </c>
    </row>
    <row r="80" spans="2:34" s="30" customFormat="1" ht="20" x14ac:dyDescent="0.35">
      <c r="B80" s="19" t="s">
        <v>305</v>
      </c>
      <c r="C80" s="26" t="s">
        <v>65</v>
      </c>
      <c r="D80" s="27">
        <v>1</v>
      </c>
      <c r="E80" s="27">
        <v>1</v>
      </c>
      <c r="F80" s="27">
        <v>1</v>
      </c>
      <c r="G80" s="27">
        <v>0</v>
      </c>
      <c r="H80" s="27">
        <v>11</v>
      </c>
      <c r="I80" s="27">
        <v>11</v>
      </c>
      <c r="J80" s="27">
        <v>11</v>
      </c>
      <c r="K80" s="27">
        <v>0</v>
      </c>
      <c r="L80" s="27">
        <v>0</v>
      </c>
      <c r="M80" s="27">
        <v>0</v>
      </c>
      <c r="N80" s="27">
        <v>18</v>
      </c>
      <c r="O80" s="27">
        <v>0</v>
      </c>
      <c r="P80" s="27">
        <v>1</v>
      </c>
      <c r="Q80" s="27">
        <v>0</v>
      </c>
      <c r="R80" s="27">
        <v>1</v>
      </c>
      <c r="S80" s="27">
        <v>0</v>
      </c>
      <c r="T80" s="27">
        <v>0</v>
      </c>
      <c r="U80" s="27">
        <v>0</v>
      </c>
      <c r="V80" s="27">
        <v>0</v>
      </c>
      <c r="W80" s="27">
        <v>0</v>
      </c>
      <c r="X80" s="27">
        <v>10</v>
      </c>
      <c r="Y80" s="27">
        <v>0</v>
      </c>
      <c r="Z80" s="27">
        <v>0</v>
      </c>
      <c r="AA80" s="27">
        <v>0</v>
      </c>
      <c r="AB80" s="27">
        <v>1</v>
      </c>
      <c r="AC80" s="27">
        <v>2</v>
      </c>
      <c r="AD80" s="27">
        <v>0</v>
      </c>
      <c r="AE80" s="28">
        <f t="shared" si="3"/>
        <v>69</v>
      </c>
      <c r="AF80" s="33"/>
      <c r="AG80" s="27">
        <v>12</v>
      </c>
      <c r="AH80" s="29">
        <f t="shared" si="4"/>
        <v>0</v>
      </c>
    </row>
    <row r="81" spans="2:34" s="30" customFormat="1" ht="20" x14ac:dyDescent="0.35">
      <c r="B81" s="19" t="s">
        <v>306</v>
      </c>
      <c r="C81" s="26" t="s">
        <v>87</v>
      </c>
      <c r="D81" s="27">
        <v>1</v>
      </c>
      <c r="E81" s="27">
        <v>1</v>
      </c>
      <c r="F81" s="27">
        <v>1</v>
      </c>
      <c r="G81" s="27">
        <v>0</v>
      </c>
      <c r="H81" s="27">
        <v>11</v>
      </c>
      <c r="I81" s="27">
        <v>11</v>
      </c>
      <c r="J81" s="27">
        <v>11</v>
      </c>
      <c r="K81" s="27">
        <v>0</v>
      </c>
      <c r="L81" s="27">
        <v>0</v>
      </c>
      <c r="M81" s="27">
        <v>1</v>
      </c>
      <c r="N81" s="27">
        <v>6</v>
      </c>
      <c r="O81" s="27">
        <v>0</v>
      </c>
      <c r="P81" s="27">
        <v>1</v>
      </c>
      <c r="Q81" s="27">
        <v>0</v>
      </c>
      <c r="R81" s="27">
        <v>1</v>
      </c>
      <c r="S81" s="27">
        <v>0</v>
      </c>
      <c r="T81" s="27">
        <v>0</v>
      </c>
      <c r="U81" s="27">
        <v>0</v>
      </c>
      <c r="V81" s="27">
        <v>0</v>
      </c>
      <c r="W81" s="27">
        <v>0</v>
      </c>
      <c r="X81" s="27">
        <v>5</v>
      </c>
      <c r="Y81" s="27">
        <v>0</v>
      </c>
      <c r="Z81" s="27">
        <v>3</v>
      </c>
      <c r="AA81" s="27">
        <v>0</v>
      </c>
      <c r="AB81" s="27">
        <v>0</v>
      </c>
      <c r="AC81" s="27">
        <v>0</v>
      </c>
      <c r="AD81" s="27">
        <v>0</v>
      </c>
      <c r="AE81" s="28">
        <f t="shared" si="3"/>
        <v>53</v>
      </c>
      <c r="AF81" s="33"/>
      <c r="AG81" s="27">
        <v>12</v>
      </c>
      <c r="AH81" s="29">
        <f t="shared" si="4"/>
        <v>0</v>
      </c>
    </row>
    <row r="82" spans="2:34" s="30" customFormat="1" ht="20" x14ac:dyDescent="0.35">
      <c r="B82" s="19" t="s">
        <v>307</v>
      </c>
      <c r="C82" s="26" t="s">
        <v>108</v>
      </c>
      <c r="D82" s="27">
        <v>1</v>
      </c>
      <c r="E82" s="27">
        <v>1</v>
      </c>
      <c r="F82" s="27">
        <v>1</v>
      </c>
      <c r="G82" s="27">
        <v>0</v>
      </c>
      <c r="H82" s="27">
        <v>6</v>
      </c>
      <c r="I82" s="27">
        <v>6</v>
      </c>
      <c r="J82" s="27">
        <v>6</v>
      </c>
      <c r="K82" s="27">
        <v>0</v>
      </c>
      <c r="L82" s="27">
        <v>0</v>
      </c>
      <c r="M82" s="27">
        <v>0</v>
      </c>
      <c r="N82" s="27">
        <v>7</v>
      </c>
      <c r="O82" s="27">
        <v>0</v>
      </c>
      <c r="P82" s="27">
        <v>1</v>
      </c>
      <c r="Q82" s="27">
        <v>0</v>
      </c>
      <c r="R82" s="27">
        <v>1</v>
      </c>
      <c r="S82" s="27">
        <v>0</v>
      </c>
      <c r="T82" s="27">
        <v>0</v>
      </c>
      <c r="U82" s="27">
        <v>0</v>
      </c>
      <c r="V82" s="27">
        <v>1</v>
      </c>
      <c r="W82" s="27">
        <v>1</v>
      </c>
      <c r="X82" s="27">
        <v>4</v>
      </c>
      <c r="Y82" s="27">
        <v>0</v>
      </c>
      <c r="Z82" s="27">
        <v>1</v>
      </c>
      <c r="AA82" s="27">
        <v>5</v>
      </c>
      <c r="AB82" s="27">
        <v>1</v>
      </c>
      <c r="AC82" s="27">
        <v>1</v>
      </c>
      <c r="AD82" s="27">
        <v>0</v>
      </c>
      <c r="AE82" s="28">
        <f t="shared" si="3"/>
        <v>44</v>
      </c>
      <c r="AF82" s="33"/>
      <c r="AG82" s="27">
        <v>12</v>
      </c>
      <c r="AH82" s="29">
        <f t="shared" si="4"/>
        <v>0</v>
      </c>
    </row>
    <row r="83" spans="2:34" s="30" customFormat="1" ht="20" x14ac:dyDescent="0.35">
      <c r="B83" s="19" t="s">
        <v>308</v>
      </c>
      <c r="C83" s="26" t="s">
        <v>90</v>
      </c>
      <c r="D83" s="27">
        <v>2</v>
      </c>
      <c r="E83" s="27">
        <v>2</v>
      </c>
      <c r="F83" s="27">
        <v>2</v>
      </c>
      <c r="G83" s="27">
        <v>0</v>
      </c>
      <c r="H83" s="27">
        <v>29</v>
      </c>
      <c r="I83" s="27">
        <v>29</v>
      </c>
      <c r="J83" s="27">
        <v>29</v>
      </c>
      <c r="K83" s="27">
        <v>0</v>
      </c>
      <c r="L83" s="27">
        <v>0</v>
      </c>
      <c r="M83" s="27">
        <v>0</v>
      </c>
      <c r="N83" s="27">
        <v>51</v>
      </c>
      <c r="O83" s="27">
        <v>0</v>
      </c>
      <c r="P83" s="27">
        <v>1</v>
      </c>
      <c r="Q83" s="27">
        <v>0</v>
      </c>
      <c r="R83" s="27">
        <v>3</v>
      </c>
      <c r="S83" s="27">
        <v>0</v>
      </c>
      <c r="T83" s="27">
        <v>0</v>
      </c>
      <c r="U83" s="27">
        <v>0</v>
      </c>
      <c r="V83" s="27">
        <v>0</v>
      </c>
      <c r="W83" s="27">
        <v>0</v>
      </c>
      <c r="X83" s="27">
        <v>24</v>
      </c>
      <c r="Y83" s="27">
        <v>0</v>
      </c>
      <c r="Z83" s="27">
        <v>47</v>
      </c>
      <c r="AA83" s="27">
        <v>0</v>
      </c>
      <c r="AB83" s="27">
        <v>2</v>
      </c>
      <c r="AC83" s="27">
        <v>5</v>
      </c>
      <c r="AD83" s="27">
        <v>0</v>
      </c>
      <c r="AE83" s="28">
        <f t="shared" si="3"/>
        <v>226</v>
      </c>
      <c r="AF83" s="33"/>
      <c r="AG83" s="27">
        <v>12</v>
      </c>
      <c r="AH83" s="29">
        <f t="shared" si="4"/>
        <v>0</v>
      </c>
    </row>
    <row r="84" spans="2:34" s="30" customFormat="1" ht="20" x14ac:dyDescent="0.35">
      <c r="B84" s="19" t="s">
        <v>309</v>
      </c>
      <c r="C84" s="26" t="s">
        <v>97</v>
      </c>
      <c r="D84" s="27">
        <v>1</v>
      </c>
      <c r="E84" s="27">
        <v>1</v>
      </c>
      <c r="F84" s="27">
        <v>1</v>
      </c>
      <c r="G84" s="27">
        <v>0</v>
      </c>
      <c r="H84" s="27">
        <v>41</v>
      </c>
      <c r="I84" s="27">
        <v>41</v>
      </c>
      <c r="J84" s="27">
        <v>41</v>
      </c>
      <c r="K84" s="27">
        <v>0</v>
      </c>
      <c r="L84" s="27">
        <v>0</v>
      </c>
      <c r="M84" s="27">
        <v>0</v>
      </c>
      <c r="N84" s="27">
        <v>16</v>
      </c>
      <c r="O84" s="27">
        <v>0</v>
      </c>
      <c r="P84" s="27">
        <v>1</v>
      </c>
      <c r="Q84" s="27">
        <v>0</v>
      </c>
      <c r="R84" s="27">
        <v>1</v>
      </c>
      <c r="S84" s="27">
        <v>0</v>
      </c>
      <c r="T84" s="27">
        <v>0</v>
      </c>
      <c r="U84" s="27">
        <v>0</v>
      </c>
      <c r="V84" s="27">
        <v>0</v>
      </c>
      <c r="W84" s="27">
        <v>0</v>
      </c>
      <c r="X84" s="27">
        <v>0</v>
      </c>
      <c r="Y84" s="27">
        <v>0</v>
      </c>
      <c r="Z84" s="27">
        <v>0</v>
      </c>
      <c r="AA84" s="27">
        <v>0</v>
      </c>
      <c r="AB84" s="27">
        <v>0</v>
      </c>
      <c r="AC84" s="27">
        <v>0</v>
      </c>
      <c r="AD84" s="27">
        <v>0</v>
      </c>
      <c r="AE84" s="28">
        <f t="shared" si="3"/>
        <v>144</v>
      </c>
      <c r="AF84" s="33"/>
      <c r="AG84" s="27">
        <v>12</v>
      </c>
      <c r="AH84" s="29">
        <f t="shared" si="4"/>
        <v>0</v>
      </c>
    </row>
    <row r="85" spans="2:34" s="30" customFormat="1" ht="20" x14ac:dyDescent="0.35">
      <c r="B85" s="19" t="s">
        <v>310</v>
      </c>
      <c r="C85" s="26" t="s">
        <v>109</v>
      </c>
      <c r="D85" s="27">
        <v>1</v>
      </c>
      <c r="E85" s="27">
        <v>1</v>
      </c>
      <c r="F85" s="27">
        <v>1</v>
      </c>
      <c r="G85" s="27">
        <v>0</v>
      </c>
      <c r="H85" s="27">
        <v>23</v>
      </c>
      <c r="I85" s="27">
        <v>23</v>
      </c>
      <c r="J85" s="27">
        <v>23</v>
      </c>
      <c r="K85" s="27">
        <v>0</v>
      </c>
      <c r="L85" s="27">
        <v>0</v>
      </c>
      <c r="M85" s="27">
        <v>0</v>
      </c>
      <c r="N85" s="27">
        <v>3</v>
      </c>
      <c r="O85" s="27">
        <v>0</v>
      </c>
      <c r="P85" s="27">
        <v>0</v>
      </c>
      <c r="Q85" s="27">
        <v>0</v>
      </c>
      <c r="R85" s="27">
        <v>0</v>
      </c>
      <c r="S85" s="27">
        <v>0</v>
      </c>
      <c r="T85" s="27">
        <v>0</v>
      </c>
      <c r="U85" s="27">
        <v>0</v>
      </c>
      <c r="V85" s="27">
        <v>0</v>
      </c>
      <c r="W85" s="27">
        <v>0</v>
      </c>
      <c r="X85" s="27">
        <v>0</v>
      </c>
      <c r="Y85" s="27">
        <v>0</v>
      </c>
      <c r="Z85" s="27">
        <v>0</v>
      </c>
      <c r="AA85" s="27">
        <v>0</v>
      </c>
      <c r="AB85" s="27">
        <v>1</v>
      </c>
      <c r="AC85" s="27">
        <v>1</v>
      </c>
      <c r="AD85" s="27">
        <v>0</v>
      </c>
      <c r="AE85" s="28">
        <f t="shared" si="3"/>
        <v>77</v>
      </c>
      <c r="AF85" s="33"/>
      <c r="AG85" s="27">
        <v>12</v>
      </c>
      <c r="AH85" s="29">
        <f t="shared" si="4"/>
        <v>0</v>
      </c>
    </row>
    <row r="86" spans="2:34" s="30" customFormat="1" ht="20" x14ac:dyDescent="0.35">
      <c r="B86" s="19" t="s">
        <v>311</v>
      </c>
      <c r="C86" s="26" t="s">
        <v>110</v>
      </c>
      <c r="D86" s="27">
        <v>1</v>
      </c>
      <c r="E86" s="27">
        <v>1</v>
      </c>
      <c r="F86" s="27">
        <v>1</v>
      </c>
      <c r="G86" s="27">
        <v>0</v>
      </c>
      <c r="H86" s="27">
        <v>7</v>
      </c>
      <c r="I86" s="27">
        <v>7</v>
      </c>
      <c r="J86" s="27">
        <v>7</v>
      </c>
      <c r="K86" s="27">
        <v>0</v>
      </c>
      <c r="L86" s="27">
        <v>0</v>
      </c>
      <c r="M86" s="27">
        <v>0</v>
      </c>
      <c r="N86" s="27">
        <v>16</v>
      </c>
      <c r="O86" s="27">
        <v>0</v>
      </c>
      <c r="P86" s="27">
        <v>1</v>
      </c>
      <c r="Q86" s="27">
        <v>0</v>
      </c>
      <c r="R86" s="27">
        <v>1</v>
      </c>
      <c r="S86" s="27">
        <v>0</v>
      </c>
      <c r="T86" s="27">
        <v>0</v>
      </c>
      <c r="U86" s="27">
        <v>0</v>
      </c>
      <c r="V86" s="27">
        <v>3</v>
      </c>
      <c r="W86" s="27">
        <v>4</v>
      </c>
      <c r="X86" s="27">
        <v>18</v>
      </c>
      <c r="Y86" s="27">
        <v>0</v>
      </c>
      <c r="Z86" s="27">
        <v>2</v>
      </c>
      <c r="AA86" s="27">
        <v>14</v>
      </c>
      <c r="AB86" s="27">
        <v>1</v>
      </c>
      <c r="AC86" s="27">
        <v>3</v>
      </c>
      <c r="AD86" s="27">
        <v>0</v>
      </c>
      <c r="AE86" s="28">
        <f t="shared" si="3"/>
        <v>87</v>
      </c>
      <c r="AF86" s="33"/>
      <c r="AG86" s="27">
        <v>12</v>
      </c>
      <c r="AH86" s="29">
        <f t="shared" si="4"/>
        <v>0</v>
      </c>
    </row>
    <row r="87" spans="2:34" s="30" customFormat="1" ht="20" x14ac:dyDescent="0.35">
      <c r="B87" s="19" t="s">
        <v>312</v>
      </c>
      <c r="C87" s="26" t="s">
        <v>111</v>
      </c>
      <c r="D87" s="27">
        <v>1</v>
      </c>
      <c r="E87" s="27">
        <v>1</v>
      </c>
      <c r="F87" s="27">
        <v>1</v>
      </c>
      <c r="G87" s="27">
        <v>0</v>
      </c>
      <c r="H87" s="27">
        <v>23</v>
      </c>
      <c r="I87" s="27">
        <v>23</v>
      </c>
      <c r="J87" s="27">
        <v>23</v>
      </c>
      <c r="K87" s="27">
        <v>0</v>
      </c>
      <c r="L87" s="27">
        <v>0</v>
      </c>
      <c r="M87" s="27">
        <v>0</v>
      </c>
      <c r="N87" s="27">
        <v>42</v>
      </c>
      <c r="O87" s="27">
        <v>0</v>
      </c>
      <c r="P87" s="27">
        <v>2</v>
      </c>
      <c r="Q87" s="27">
        <v>0</v>
      </c>
      <c r="R87" s="27">
        <v>2</v>
      </c>
      <c r="S87" s="27">
        <v>0</v>
      </c>
      <c r="T87" s="27">
        <v>0</v>
      </c>
      <c r="U87" s="27">
        <v>0</v>
      </c>
      <c r="V87" s="27">
        <v>2</v>
      </c>
      <c r="W87" s="27">
        <v>2</v>
      </c>
      <c r="X87" s="27">
        <v>7</v>
      </c>
      <c r="Y87" s="27">
        <v>0</v>
      </c>
      <c r="Z87" s="27">
        <v>1</v>
      </c>
      <c r="AA87" s="27">
        <v>12</v>
      </c>
      <c r="AB87" s="27">
        <v>1</v>
      </c>
      <c r="AC87" s="27">
        <v>3</v>
      </c>
      <c r="AD87" s="27">
        <v>0</v>
      </c>
      <c r="AE87" s="28">
        <f t="shared" si="3"/>
        <v>146</v>
      </c>
      <c r="AF87" s="33"/>
      <c r="AG87" s="27">
        <v>12</v>
      </c>
      <c r="AH87" s="29">
        <f t="shared" si="4"/>
        <v>0</v>
      </c>
    </row>
    <row r="88" spans="2:34" s="30" customFormat="1" ht="20" x14ac:dyDescent="0.35">
      <c r="B88" s="19" t="s">
        <v>313</v>
      </c>
      <c r="C88" s="26" t="s">
        <v>112</v>
      </c>
      <c r="D88" s="27">
        <v>1</v>
      </c>
      <c r="E88" s="27">
        <v>1</v>
      </c>
      <c r="F88" s="27">
        <v>1</v>
      </c>
      <c r="G88" s="27">
        <v>0</v>
      </c>
      <c r="H88" s="27">
        <v>5</v>
      </c>
      <c r="I88" s="27">
        <v>5</v>
      </c>
      <c r="J88" s="27">
        <v>5</v>
      </c>
      <c r="K88" s="27">
        <v>0</v>
      </c>
      <c r="L88" s="27">
        <v>0</v>
      </c>
      <c r="M88" s="27">
        <v>0</v>
      </c>
      <c r="N88" s="27">
        <v>14</v>
      </c>
      <c r="O88" s="27">
        <v>0</v>
      </c>
      <c r="P88" s="27">
        <v>1</v>
      </c>
      <c r="Q88" s="27">
        <v>0</v>
      </c>
      <c r="R88" s="27">
        <v>1</v>
      </c>
      <c r="S88" s="27">
        <v>0</v>
      </c>
      <c r="T88" s="27">
        <v>0</v>
      </c>
      <c r="U88" s="27">
        <v>0</v>
      </c>
      <c r="V88" s="27">
        <v>1</v>
      </c>
      <c r="W88" s="27">
        <v>1</v>
      </c>
      <c r="X88" s="27">
        <v>0</v>
      </c>
      <c r="Y88" s="27">
        <v>0</v>
      </c>
      <c r="Z88" s="27">
        <v>0</v>
      </c>
      <c r="AA88" s="27">
        <v>0</v>
      </c>
      <c r="AB88" s="27">
        <v>0</v>
      </c>
      <c r="AC88" s="27">
        <v>0</v>
      </c>
      <c r="AD88" s="27">
        <v>0</v>
      </c>
      <c r="AE88" s="28">
        <f t="shared" si="3"/>
        <v>36</v>
      </c>
      <c r="AF88" s="33"/>
      <c r="AG88" s="27">
        <v>12</v>
      </c>
      <c r="AH88" s="29">
        <f t="shared" si="4"/>
        <v>0</v>
      </c>
    </row>
    <row r="89" spans="2:34" s="30" customFormat="1" ht="20" x14ac:dyDescent="0.35">
      <c r="B89" s="19" t="s">
        <v>328</v>
      </c>
      <c r="C89" s="26" t="s">
        <v>113</v>
      </c>
      <c r="D89" s="27">
        <v>1</v>
      </c>
      <c r="E89" s="27">
        <v>1</v>
      </c>
      <c r="F89" s="27">
        <v>1</v>
      </c>
      <c r="G89" s="27">
        <v>0</v>
      </c>
      <c r="H89" s="27">
        <v>5</v>
      </c>
      <c r="I89" s="27">
        <v>5</v>
      </c>
      <c r="J89" s="27">
        <v>5</v>
      </c>
      <c r="K89" s="27">
        <v>0</v>
      </c>
      <c r="L89" s="27">
        <v>0</v>
      </c>
      <c r="M89" s="27">
        <v>0</v>
      </c>
      <c r="N89" s="27">
        <v>56</v>
      </c>
      <c r="O89" s="27">
        <v>0</v>
      </c>
      <c r="P89" s="27">
        <v>2</v>
      </c>
      <c r="Q89" s="27">
        <v>0</v>
      </c>
      <c r="R89" s="27">
        <v>2</v>
      </c>
      <c r="S89" s="27">
        <v>0</v>
      </c>
      <c r="T89" s="27">
        <v>0</v>
      </c>
      <c r="U89" s="27">
        <v>0</v>
      </c>
      <c r="V89" s="27">
        <v>0</v>
      </c>
      <c r="W89" s="27">
        <v>0</v>
      </c>
      <c r="X89" s="27">
        <v>4</v>
      </c>
      <c r="Y89" s="27">
        <v>0</v>
      </c>
      <c r="Z89" s="27">
        <v>2</v>
      </c>
      <c r="AA89" s="27">
        <v>16</v>
      </c>
      <c r="AB89" s="27">
        <v>1</v>
      </c>
      <c r="AC89" s="27">
        <v>2</v>
      </c>
      <c r="AD89" s="27">
        <v>0</v>
      </c>
      <c r="AE89" s="28">
        <f t="shared" si="3"/>
        <v>103</v>
      </c>
      <c r="AF89" s="33"/>
      <c r="AG89" s="27">
        <v>12</v>
      </c>
      <c r="AH89" s="29">
        <f t="shared" si="4"/>
        <v>0</v>
      </c>
    </row>
    <row r="90" spans="2:34" s="30" customFormat="1" ht="20" x14ac:dyDescent="0.35">
      <c r="B90" s="19" t="s">
        <v>314</v>
      </c>
      <c r="C90" s="26" t="s">
        <v>114</v>
      </c>
      <c r="D90" s="27">
        <v>1</v>
      </c>
      <c r="E90" s="27">
        <v>1</v>
      </c>
      <c r="F90" s="27">
        <v>1</v>
      </c>
      <c r="G90" s="27">
        <v>0</v>
      </c>
      <c r="H90" s="27">
        <v>3</v>
      </c>
      <c r="I90" s="27">
        <v>3</v>
      </c>
      <c r="J90" s="27">
        <v>3</v>
      </c>
      <c r="K90" s="27">
        <v>0</v>
      </c>
      <c r="L90" s="27">
        <v>0</v>
      </c>
      <c r="M90" s="27">
        <v>0</v>
      </c>
      <c r="N90" s="27">
        <v>30</v>
      </c>
      <c r="O90" s="27">
        <v>0</v>
      </c>
      <c r="P90" s="27">
        <v>2</v>
      </c>
      <c r="Q90" s="27">
        <v>0</v>
      </c>
      <c r="R90" s="27">
        <v>2</v>
      </c>
      <c r="S90" s="27">
        <v>0</v>
      </c>
      <c r="T90" s="27">
        <v>0</v>
      </c>
      <c r="U90" s="27">
        <v>0</v>
      </c>
      <c r="V90" s="27">
        <v>0</v>
      </c>
      <c r="W90" s="27">
        <v>0</v>
      </c>
      <c r="X90" s="27">
        <v>0</v>
      </c>
      <c r="Y90" s="27">
        <v>0</v>
      </c>
      <c r="Z90" s="27">
        <v>2</v>
      </c>
      <c r="AA90" s="27">
        <v>5</v>
      </c>
      <c r="AB90" s="27">
        <v>1</v>
      </c>
      <c r="AC90" s="27">
        <v>1</v>
      </c>
      <c r="AD90" s="27">
        <v>0</v>
      </c>
      <c r="AE90" s="28">
        <f t="shared" si="3"/>
        <v>55</v>
      </c>
      <c r="AF90" s="33"/>
      <c r="AG90" s="27">
        <v>12</v>
      </c>
      <c r="AH90" s="29">
        <f t="shared" si="4"/>
        <v>0</v>
      </c>
    </row>
    <row r="91" spans="2:34" s="30" customFormat="1" ht="20" x14ac:dyDescent="0.35">
      <c r="B91" s="19" t="s">
        <v>315</v>
      </c>
      <c r="C91" s="26" t="s">
        <v>115</v>
      </c>
      <c r="D91" s="27">
        <v>1</v>
      </c>
      <c r="E91" s="27">
        <v>1</v>
      </c>
      <c r="F91" s="27">
        <v>1</v>
      </c>
      <c r="G91" s="27">
        <v>0</v>
      </c>
      <c r="H91" s="27">
        <v>2</v>
      </c>
      <c r="I91" s="27">
        <v>2</v>
      </c>
      <c r="J91" s="27">
        <v>2</v>
      </c>
      <c r="K91" s="27">
        <v>0</v>
      </c>
      <c r="L91" s="27">
        <v>0</v>
      </c>
      <c r="M91" s="27">
        <v>0</v>
      </c>
      <c r="N91" s="27">
        <v>27</v>
      </c>
      <c r="O91" s="27">
        <v>0</v>
      </c>
      <c r="P91" s="27">
        <v>1</v>
      </c>
      <c r="Q91" s="27">
        <v>0</v>
      </c>
      <c r="R91" s="27">
        <v>1</v>
      </c>
      <c r="S91" s="27">
        <v>0</v>
      </c>
      <c r="T91" s="27">
        <v>0</v>
      </c>
      <c r="U91" s="27">
        <v>0</v>
      </c>
      <c r="V91" s="27">
        <v>0</v>
      </c>
      <c r="W91" s="27">
        <v>0</v>
      </c>
      <c r="X91" s="27">
        <v>8</v>
      </c>
      <c r="Y91" s="27">
        <v>0</v>
      </c>
      <c r="Z91" s="27">
        <v>1</v>
      </c>
      <c r="AA91" s="27">
        <v>3</v>
      </c>
      <c r="AB91" s="27">
        <v>1</v>
      </c>
      <c r="AC91" s="27">
        <v>1</v>
      </c>
      <c r="AD91" s="27">
        <v>0</v>
      </c>
      <c r="AE91" s="28">
        <f t="shared" si="3"/>
        <v>52</v>
      </c>
      <c r="AF91" s="33"/>
      <c r="AG91" s="27">
        <v>12</v>
      </c>
      <c r="AH91" s="29">
        <f t="shared" si="4"/>
        <v>0</v>
      </c>
    </row>
    <row r="92" spans="2:34" s="30" customFormat="1" ht="20" x14ac:dyDescent="0.35">
      <c r="B92" s="19" t="s">
        <v>316</v>
      </c>
      <c r="C92" s="26" t="s">
        <v>116</v>
      </c>
      <c r="D92" s="27">
        <v>1</v>
      </c>
      <c r="E92" s="27">
        <v>1</v>
      </c>
      <c r="F92" s="27">
        <v>1</v>
      </c>
      <c r="G92" s="27">
        <v>0</v>
      </c>
      <c r="H92" s="27">
        <v>37</v>
      </c>
      <c r="I92" s="27">
        <v>37</v>
      </c>
      <c r="J92" s="27">
        <v>37</v>
      </c>
      <c r="K92" s="27">
        <v>0</v>
      </c>
      <c r="L92" s="27">
        <v>0</v>
      </c>
      <c r="M92" s="27">
        <v>0</v>
      </c>
      <c r="N92" s="27">
        <v>21</v>
      </c>
      <c r="O92" s="27">
        <v>0</v>
      </c>
      <c r="P92" s="27">
        <v>1</v>
      </c>
      <c r="Q92" s="27">
        <v>0</v>
      </c>
      <c r="R92" s="27">
        <v>1</v>
      </c>
      <c r="S92" s="27">
        <v>0</v>
      </c>
      <c r="T92" s="27">
        <v>0</v>
      </c>
      <c r="U92" s="27">
        <v>0</v>
      </c>
      <c r="V92" s="27">
        <v>0</v>
      </c>
      <c r="W92" s="27">
        <v>0</v>
      </c>
      <c r="X92" s="27">
        <v>7</v>
      </c>
      <c r="Y92" s="27">
        <v>0</v>
      </c>
      <c r="Z92" s="27">
        <v>4</v>
      </c>
      <c r="AA92" s="27">
        <v>0</v>
      </c>
      <c r="AB92" s="27">
        <v>0</v>
      </c>
      <c r="AC92" s="27">
        <v>0</v>
      </c>
      <c r="AD92" s="27">
        <v>0</v>
      </c>
      <c r="AE92" s="28">
        <f t="shared" si="3"/>
        <v>148</v>
      </c>
      <c r="AF92" s="33"/>
      <c r="AG92" s="27">
        <v>12</v>
      </c>
      <c r="AH92" s="29">
        <f t="shared" si="4"/>
        <v>0</v>
      </c>
    </row>
    <row r="93" spans="2:34" s="30" customFormat="1" ht="20" x14ac:dyDescent="0.35">
      <c r="B93" s="19" t="s">
        <v>317</v>
      </c>
      <c r="C93" s="26" t="s">
        <v>117</v>
      </c>
      <c r="D93" s="27">
        <v>1</v>
      </c>
      <c r="E93" s="27">
        <v>1</v>
      </c>
      <c r="F93" s="27">
        <v>1</v>
      </c>
      <c r="G93" s="27">
        <v>0</v>
      </c>
      <c r="H93" s="27">
        <v>1</v>
      </c>
      <c r="I93" s="27">
        <v>1</v>
      </c>
      <c r="J93" s="27">
        <v>1</v>
      </c>
      <c r="K93" s="27">
        <v>0</v>
      </c>
      <c r="L93" s="27">
        <v>0</v>
      </c>
      <c r="M93" s="27">
        <v>0</v>
      </c>
      <c r="N93" s="27">
        <v>0</v>
      </c>
      <c r="O93" s="27">
        <v>0</v>
      </c>
      <c r="P93" s="27">
        <v>0</v>
      </c>
      <c r="Q93" s="27">
        <v>0</v>
      </c>
      <c r="R93" s="27">
        <v>0</v>
      </c>
      <c r="S93" s="27">
        <v>0</v>
      </c>
      <c r="T93" s="27">
        <v>0</v>
      </c>
      <c r="U93" s="27">
        <v>0</v>
      </c>
      <c r="V93" s="27">
        <v>0</v>
      </c>
      <c r="W93" s="27">
        <v>0</v>
      </c>
      <c r="X93" s="27">
        <v>0</v>
      </c>
      <c r="Y93" s="27">
        <v>0</v>
      </c>
      <c r="Z93" s="27">
        <v>0</v>
      </c>
      <c r="AA93" s="27">
        <v>0</v>
      </c>
      <c r="AB93" s="27">
        <v>0</v>
      </c>
      <c r="AC93" s="27">
        <v>0</v>
      </c>
      <c r="AD93" s="27">
        <v>0</v>
      </c>
      <c r="AE93" s="28">
        <f t="shared" si="3"/>
        <v>6</v>
      </c>
      <c r="AF93" s="33"/>
      <c r="AG93" s="27">
        <v>12</v>
      </c>
      <c r="AH93" s="29">
        <f t="shared" si="4"/>
        <v>0</v>
      </c>
    </row>
    <row r="94" spans="2:34" s="30" customFormat="1" ht="20" x14ac:dyDescent="0.35">
      <c r="B94" s="19" t="s">
        <v>318</v>
      </c>
      <c r="C94" s="26" t="s">
        <v>118</v>
      </c>
      <c r="D94" s="27">
        <v>1</v>
      </c>
      <c r="E94" s="27">
        <v>1</v>
      </c>
      <c r="F94" s="27">
        <v>1</v>
      </c>
      <c r="G94" s="27">
        <v>0</v>
      </c>
      <c r="H94" s="27">
        <v>4</v>
      </c>
      <c r="I94" s="27">
        <v>4</v>
      </c>
      <c r="J94" s="27">
        <v>4</v>
      </c>
      <c r="K94" s="27">
        <v>0</v>
      </c>
      <c r="L94" s="27">
        <v>0</v>
      </c>
      <c r="M94" s="27">
        <v>0</v>
      </c>
      <c r="N94" s="27">
        <v>7</v>
      </c>
      <c r="O94" s="27">
        <v>0</v>
      </c>
      <c r="P94" s="27">
        <v>1</v>
      </c>
      <c r="Q94" s="27">
        <v>0</v>
      </c>
      <c r="R94" s="27">
        <v>1</v>
      </c>
      <c r="S94" s="27">
        <v>0</v>
      </c>
      <c r="T94" s="27">
        <v>0</v>
      </c>
      <c r="U94" s="27">
        <v>0</v>
      </c>
      <c r="V94" s="27">
        <v>0</v>
      </c>
      <c r="W94" s="27">
        <v>0</v>
      </c>
      <c r="X94" s="27">
        <v>4</v>
      </c>
      <c r="Y94" s="27">
        <v>0</v>
      </c>
      <c r="Z94" s="27">
        <v>0</v>
      </c>
      <c r="AA94" s="27">
        <v>4</v>
      </c>
      <c r="AB94" s="27">
        <v>1</v>
      </c>
      <c r="AC94" s="27">
        <v>2</v>
      </c>
      <c r="AD94" s="27">
        <v>0</v>
      </c>
      <c r="AE94" s="28">
        <f t="shared" si="3"/>
        <v>35</v>
      </c>
      <c r="AF94" s="33"/>
      <c r="AG94" s="27">
        <v>12</v>
      </c>
      <c r="AH94" s="29">
        <f t="shared" si="4"/>
        <v>0</v>
      </c>
    </row>
    <row r="95" spans="2:34" s="30" customFormat="1" ht="20" x14ac:dyDescent="0.35">
      <c r="B95" s="19" t="s">
        <v>319</v>
      </c>
      <c r="C95" s="26" t="s">
        <v>119</v>
      </c>
      <c r="D95" s="27">
        <v>1</v>
      </c>
      <c r="E95" s="27">
        <v>1</v>
      </c>
      <c r="F95" s="27">
        <v>1</v>
      </c>
      <c r="G95" s="27">
        <v>0</v>
      </c>
      <c r="H95" s="27">
        <v>5</v>
      </c>
      <c r="I95" s="27">
        <v>5</v>
      </c>
      <c r="J95" s="27">
        <v>5</v>
      </c>
      <c r="K95" s="27">
        <v>0</v>
      </c>
      <c r="L95" s="27">
        <v>0</v>
      </c>
      <c r="M95" s="27">
        <v>0</v>
      </c>
      <c r="N95" s="27">
        <v>19</v>
      </c>
      <c r="O95" s="27">
        <v>0</v>
      </c>
      <c r="P95" s="27">
        <v>1</v>
      </c>
      <c r="Q95" s="27">
        <v>0</v>
      </c>
      <c r="R95" s="27">
        <v>1</v>
      </c>
      <c r="S95" s="27">
        <v>0</v>
      </c>
      <c r="T95" s="27">
        <v>0</v>
      </c>
      <c r="U95" s="27">
        <v>0</v>
      </c>
      <c r="V95" s="27">
        <v>0</v>
      </c>
      <c r="W95" s="27">
        <v>0</v>
      </c>
      <c r="X95" s="27">
        <v>23</v>
      </c>
      <c r="Y95" s="27">
        <v>0</v>
      </c>
      <c r="Z95" s="27">
        <v>0</v>
      </c>
      <c r="AA95" s="27">
        <v>8</v>
      </c>
      <c r="AB95" s="27">
        <v>2</v>
      </c>
      <c r="AC95" s="27">
        <v>4</v>
      </c>
      <c r="AD95" s="27">
        <v>0</v>
      </c>
      <c r="AE95" s="28">
        <f t="shared" si="3"/>
        <v>76</v>
      </c>
      <c r="AF95" s="33"/>
      <c r="AG95" s="27">
        <v>12</v>
      </c>
      <c r="AH95" s="29">
        <f t="shared" si="4"/>
        <v>0</v>
      </c>
    </row>
    <row r="96" spans="2:34" s="30" customFormat="1" ht="20" x14ac:dyDescent="0.35">
      <c r="B96" s="19" t="s">
        <v>320</v>
      </c>
      <c r="C96" s="26" t="s">
        <v>120</v>
      </c>
      <c r="D96" s="27">
        <v>1</v>
      </c>
      <c r="E96" s="27">
        <v>1</v>
      </c>
      <c r="F96" s="27">
        <v>1</v>
      </c>
      <c r="G96" s="27">
        <v>0</v>
      </c>
      <c r="H96" s="27">
        <v>18</v>
      </c>
      <c r="I96" s="27">
        <v>18</v>
      </c>
      <c r="J96" s="27">
        <v>18</v>
      </c>
      <c r="K96" s="27">
        <v>0</v>
      </c>
      <c r="L96" s="27">
        <v>0</v>
      </c>
      <c r="M96" s="27">
        <v>0</v>
      </c>
      <c r="N96" s="27">
        <v>7</v>
      </c>
      <c r="O96" s="27">
        <v>0</v>
      </c>
      <c r="P96" s="27">
        <v>1</v>
      </c>
      <c r="Q96" s="27">
        <v>0</v>
      </c>
      <c r="R96" s="27">
        <v>1</v>
      </c>
      <c r="S96" s="27">
        <v>0</v>
      </c>
      <c r="T96" s="27">
        <v>0</v>
      </c>
      <c r="U96" s="27">
        <v>0</v>
      </c>
      <c r="V96" s="27">
        <v>1</v>
      </c>
      <c r="W96" s="27">
        <v>2</v>
      </c>
      <c r="X96" s="27">
        <v>1</v>
      </c>
      <c r="Y96" s="27">
        <v>0</v>
      </c>
      <c r="Z96" s="27">
        <v>0</v>
      </c>
      <c r="AA96" s="27">
        <v>5</v>
      </c>
      <c r="AB96" s="27">
        <v>2</v>
      </c>
      <c r="AC96" s="27">
        <v>2</v>
      </c>
      <c r="AD96" s="27">
        <v>0</v>
      </c>
      <c r="AE96" s="28">
        <f t="shared" si="3"/>
        <v>79</v>
      </c>
      <c r="AF96" s="33"/>
      <c r="AG96" s="27">
        <v>12</v>
      </c>
      <c r="AH96" s="29">
        <f t="shared" si="4"/>
        <v>0</v>
      </c>
    </row>
    <row r="97" spans="2:34" s="30" customFormat="1" ht="20" x14ac:dyDescent="0.35">
      <c r="B97" s="19" t="s">
        <v>321</v>
      </c>
      <c r="C97" s="26" t="s">
        <v>121</v>
      </c>
      <c r="D97" s="27">
        <v>1</v>
      </c>
      <c r="E97" s="27">
        <v>1</v>
      </c>
      <c r="F97" s="27">
        <v>1</v>
      </c>
      <c r="G97" s="27">
        <v>0</v>
      </c>
      <c r="H97" s="27">
        <v>2</v>
      </c>
      <c r="I97" s="27">
        <v>2</v>
      </c>
      <c r="J97" s="27">
        <v>2</v>
      </c>
      <c r="K97" s="27">
        <v>0</v>
      </c>
      <c r="L97" s="27">
        <v>0</v>
      </c>
      <c r="M97" s="27">
        <v>0</v>
      </c>
      <c r="N97" s="27">
        <v>0</v>
      </c>
      <c r="O97" s="27">
        <v>0</v>
      </c>
      <c r="P97" s="27">
        <v>0</v>
      </c>
      <c r="Q97" s="27">
        <v>0</v>
      </c>
      <c r="R97" s="27">
        <v>0</v>
      </c>
      <c r="S97" s="27">
        <v>0</v>
      </c>
      <c r="T97" s="27">
        <v>0</v>
      </c>
      <c r="U97" s="27">
        <v>0</v>
      </c>
      <c r="V97" s="27">
        <v>0</v>
      </c>
      <c r="W97" s="27">
        <v>0</v>
      </c>
      <c r="X97" s="27">
        <v>0</v>
      </c>
      <c r="Y97" s="27">
        <v>0</v>
      </c>
      <c r="Z97" s="27">
        <v>0</v>
      </c>
      <c r="AA97" s="27">
        <v>0</v>
      </c>
      <c r="AB97" s="27">
        <v>0</v>
      </c>
      <c r="AC97" s="27">
        <v>0</v>
      </c>
      <c r="AD97" s="27">
        <v>0</v>
      </c>
      <c r="AE97" s="28">
        <f t="shared" si="3"/>
        <v>9</v>
      </c>
      <c r="AF97" s="33"/>
      <c r="AG97" s="27">
        <v>12</v>
      </c>
      <c r="AH97" s="29">
        <f t="shared" si="4"/>
        <v>0</v>
      </c>
    </row>
    <row r="98" spans="2:34" s="30" customFormat="1" ht="20" x14ac:dyDescent="0.35">
      <c r="B98" s="19" t="s">
        <v>322</v>
      </c>
      <c r="C98" s="26" t="s">
        <v>122</v>
      </c>
      <c r="D98" s="27">
        <v>1</v>
      </c>
      <c r="E98" s="27">
        <v>1</v>
      </c>
      <c r="F98" s="27">
        <v>1</v>
      </c>
      <c r="G98" s="27">
        <v>0</v>
      </c>
      <c r="H98" s="27">
        <v>2</v>
      </c>
      <c r="I98" s="27">
        <v>2</v>
      </c>
      <c r="J98" s="27">
        <v>2</v>
      </c>
      <c r="K98" s="27">
        <v>0</v>
      </c>
      <c r="L98" s="27">
        <v>0</v>
      </c>
      <c r="M98" s="27">
        <v>0</v>
      </c>
      <c r="N98" s="27">
        <v>0</v>
      </c>
      <c r="O98" s="27">
        <v>0</v>
      </c>
      <c r="P98" s="27">
        <v>0</v>
      </c>
      <c r="Q98" s="27">
        <v>0</v>
      </c>
      <c r="R98" s="27">
        <v>0</v>
      </c>
      <c r="S98" s="27">
        <v>0</v>
      </c>
      <c r="T98" s="27">
        <v>0</v>
      </c>
      <c r="U98" s="27">
        <v>0</v>
      </c>
      <c r="V98" s="27">
        <v>0</v>
      </c>
      <c r="W98" s="27">
        <v>0</v>
      </c>
      <c r="X98" s="27">
        <v>6</v>
      </c>
      <c r="Y98" s="27">
        <v>0</v>
      </c>
      <c r="Z98" s="27">
        <v>0</v>
      </c>
      <c r="AA98" s="27">
        <v>0</v>
      </c>
      <c r="AB98" s="27">
        <v>1</v>
      </c>
      <c r="AC98" s="27">
        <v>1</v>
      </c>
      <c r="AD98" s="27">
        <v>0</v>
      </c>
      <c r="AE98" s="28">
        <f t="shared" si="3"/>
        <v>17</v>
      </c>
      <c r="AF98" s="33"/>
      <c r="AG98" s="27">
        <v>12</v>
      </c>
      <c r="AH98" s="29">
        <f t="shared" si="4"/>
        <v>0</v>
      </c>
    </row>
    <row r="99" spans="2:34" s="30" customFormat="1" ht="20" x14ac:dyDescent="0.35">
      <c r="B99" s="19" t="s">
        <v>323</v>
      </c>
      <c r="C99" s="26" t="s">
        <v>123</v>
      </c>
      <c r="D99" s="27">
        <v>1</v>
      </c>
      <c r="E99" s="27">
        <v>1</v>
      </c>
      <c r="F99" s="27">
        <v>1</v>
      </c>
      <c r="G99" s="27">
        <v>0</v>
      </c>
      <c r="H99" s="27">
        <v>13</v>
      </c>
      <c r="I99" s="27">
        <v>13</v>
      </c>
      <c r="J99" s="27">
        <v>13</v>
      </c>
      <c r="K99" s="27">
        <v>0</v>
      </c>
      <c r="L99" s="27">
        <v>0</v>
      </c>
      <c r="M99" s="27">
        <v>0</v>
      </c>
      <c r="N99" s="27">
        <v>0</v>
      </c>
      <c r="O99" s="27">
        <v>0</v>
      </c>
      <c r="P99" s="27">
        <v>0</v>
      </c>
      <c r="Q99" s="27">
        <v>0</v>
      </c>
      <c r="R99" s="27">
        <v>0</v>
      </c>
      <c r="S99" s="27">
        <v>0</v>
      </c>
      <c r="T99" s="27">
        <v>0</v>
      </c>
      <c r="U99" s="27">
        <v>0</v>
      </c>
      <c r="V99" s="27">
        <v>0</v>
      </c>
      <c r="W99" s="27">
        <v>0</v>
      </c>
      <c r="X99" s="27">
        <v>0</v>
      </c>
      <c r="Y99" s="27">
        <v>0</v>
      </c>
      <c r="Z99" s="27">
        <v>0</v>
      </c>
      <c r="AA99" s="27">
        <v>0</v>
      </c>
      <c r="AB99" s="27">
        <v>0</v>
      </c>
      <c r="AC99" s="27">
        <v>0</v>
      </c>
      <c r="AD99" s="27">
        <v>0</v>
      </c>
      <c r="AE99" s="28">
        <f t="shared" si="3"/>
        <v>42</v>
      </c>
      <c r="AF99" s="33"/>
      <c r="AG99" s="27">
        <v>12</v>
      </c>
      <c r="AH99" s="29">
        <f t="shared" si="4"/>
        <v>0</v>
      </c>
    </row>
    <row r="100" spans="2:34" s="30" customFormat="1" ht="20" x14ac:dyDescent="0.35">
      <c r="B100" s="19" t="s">
        <v>324</v>
      </c>
      <c r="C100" s="26" t="s">
        <v>96</v>
      </c>
      <c r="D100" s="27">
        <v>1</v>
      </c>
      <c r="E100" s="27">
        <v>1</v>
      </c>
      <c r="F100" s="27">
        <v>1</v>
      </c>
      <c r="G100" s="27">
        <v>0</v>
      </c>
      <c r="H100" s="27">
        <v>8</v>
      </c>
      <c r="I100" s="27">
        <v>8</v>
      </c>
      <c r="J100" s="27">
        <v>8</v>
      </c>
      <c r="K100" s="27">
        <v>0</v>
      </c>
      <c r="L100" s="27">
        <v>0</v>
      </c>
      <c r="M100" s="27">
        <v>0</v>
      </c>
      <c r="N100" s="27">
        <v>6</v>
      </c>
      <c r="O100" s="27">
        <v>0</v>
      </c>
      <c r="P100" s="27">
        <v>1</v>
      </c>
      <c r="Q100" s="27">
        <v>0</v>
      </c>
      <c r="R100" s="27">
        <v>1</v>
      </c>
      <c r="S100" s="27">
        <v>0</v>
      </c>
      <c r="T100" s="27">
        <v>0</v>
      </c>
      <c r="U100" s="27">
        <v>0</v>
      </c>
      <c r="V100" s="27">
        <v>1</v>
      </c>
      <c r="W100" s="27">
        <v>1</v>
      </c>
      <c r="X100" s="27">
        <v>0</v>
      </c>
      <c r="Y100" s="27">
        <v>0</v>
      </c>
      <c r="Z100" s="27">
        <v>5</v>
      </c>
      <c r="AA100" s="27">
        <v>0</v>
      </c>
      <c r="AB100" s="27">
        <v>1</v>
      </c>
      <c r="AC100" s="27">
        <v>1</v>
      </c>
      <c r="AD100" s="27">
        <v>0</v>
      </c>
      <c r="AE100" s="28">
        <f t="shared" ref="AE100:AE131" si="5">SUM(D100:AD100)</f>
        <v>44</v>
      </c>
      <c r="AF100" s="33"/>
      <c r="AG100" s="27">
        <v>12</v>
      </c>
      <c r="AH100" s="29">
        <f t="shared" si="4"/>
        <v>0</v>
      </c>
    </row>
    <row r="101" spans="2:34" s="30" customFormat="1" ht="20" x14ac:dyDescent="0.35">
      <c r="B101" s="19" t="s">
        <v>325</v>
      </c>
      <c r="C101" s="26" t="s">
        <v>124</v>
      </c>
      <c r="D101" s="27">
        <v>0</v>
      </c>
      <c r="E101" s="27">
        <v>0</v>
      </c>
      <c r="F101" s="27">
        <v>0</v>
      </c>
      <c r="G101" s="27">
        <v>0</v>
      </c>
      <c r="H101" s="27">
        <v>0</v>
      </c>
      <c r="I101" s="27">
        <v>0</v>
      </c>
      <c r="J101" s="27">
        <v>0</v>
      </c>
      <c r="K101" s="27">
        <v>0</v>
      </c>
      <c r="L101" s="27">
        <v>0</v>
      </c>
      <c r="M101" s="27">
        <v>0</v>
      </c>
      <c r="N101" s="27">
        <v>0</v>
      </c>
      <c r="O101" s="27">
        <v>0</v>
      </c>
      <c r="P101" s="27">
        <v>0</v>
      </c>
      <c r="Q101" s="27">
        <v>0</v>
      </c>
      <c r="R101" s="27">
        <v>0</v>
      </c>
      <c r="S101" s="27">
        <v>0</v>
      </c>
      <c r="T101" s="27">
        <v>0</v>
      </c>
      <c r="U101" s="27">
        <v>0</v>
      </c>
      <c r="V101" s="27">
        <v>0</v>
      </c>
      <c r="W101" s="27">
        <v>0</v>
      </c>
      <c r="X101" s="27">
        <v>0</v>
      </c>
      <c r="Y101" s="27">
        <v>0</v>
      </c>
      <c r="Z101" s="27">
        <v>0</v>
      </c>
      <c r="AA101" s="27">
        <v>0</v>
      </c>
      <c r="AB101" s="27">
        <v>0</v>
      </c>
      <c r="AC101" s="27">
        <v>0</v>
      </c>
      <c r="AD101" s="27">
        <v>0</v>
      </c>
      <c r="AE101" s="28">
        <f t="shared" si="5"/>
        <v>0</v>
      </c>
      <c r="AF101" s="33"/>
      <c r="AG101" s="27">
        <v>12</v>
      </c>
      <c r="AH101" s="29">
        <f t="shared" si="4"/>
        <v>0</v>
      </c>
    </row>
    <row r="102" spans="2:34" s="30" customFormat="1" ht="20" x14ac:dyDescent="0.35">
      <c r="B102" s="19" t="s">
        <v>326</v>
      </c>
      <c r="C102" s="26" t="s">
        <v>125</v>
      </c>
      <c r="D102" s="27">
        <v>0</v>
      </c>
      <c r="E102" s="27">
        <v>0</v>
      </c>
      <c r="F102" s="27">
        <v>0</v>
      </c>
      <c r="G102" s="27">
        <v>0</v>
      </c>
      <c r="H102" s="27">
        <v>0</v>
      </c>
      <c r="I102" s="27">
        <v>0</v>
      </c>
      <c r="J102" s="27">
        <v>0</v>
      </c>
      <c r="K102" s="27">
        <v>0</v>
      </c>
      <c r="L102" s="27">
        <v>0</v>
      </c>
      <c r="M102" s="27">
        <v>0</v>
      </c>
      <c r="N102" s="27">
        <v>0</v>
      </c>
      <c r="O102" s="27">
        <v>0</v>
      </c>
      <c r="P102" s="27">
        <v>0</v>
      </c>
      <c r="Q102" s="27">
        <v>0</v>
      </c>
      <c r="R102" s="27">
        <v>0</v>
      </c>
      <c r="S102" s="27">
        <v>0</v>
      </c>
      <c r="T102" s="27">
        <v>0</v>
      </c>
      <c r="U102" s="27">
        <v>0</v>
      </c>
      <c r="V102" s="27">
        <v>0</v>
      </c>
      <c r="W102" s="27">
        <v>0</v>
      </c>
      <c r="X102" s="27">
        <v>0</v>
      </c>
      <c r="Y102" s="27">
        <v>0</v>
      </c>
      <c r="Z102" s="27">
        <v>0</v>
      </c>
      <c r="AA102" s="27">
        <v>0</v>
      </c>
      <c r="AB102" s="27">
        <v>0</v>
      </c>
      <c r="AC102" s="27">
        <v>0</v>
      </c>
      <c r="AD102" s="27">
        <v>0</v>
      </c>
      <c r="AE102" s="28">
        <f t="shared" si="5"/>
        <v>0</v>
      </c>
      <c r="AF102" s="33"/>
      <c r="AG102" s="27">
        <v>12</v>
      </c>
      <c r="AH102" s="29">
        <f t="shared" si="4"/>
        <v>0</v>
      </c>
    </row>
    <row r="103" spans="2:34" s="30" customFormat="1" ht="20" x14ac:dyDescent="0.35">
      <c r="B103" s="19" t="s">
        <v>329</v>
      </c>
      <c r="C103" s="26" t="s">
        <v>126</v>
      </c>
      <c r="D103" s="27">
        <v>0</v>
      </c>
      <c r="E103" s="27">
        <v>0</v>
      </c>
      <c r="F103" s="27">
        <v>0</v>
      </c>
      <c r="G103" s="27">
        <v>0</v>
      </c>
      <c r="H103" s="27">
        <v>0</v>
      </c>
      <c r="I103" s="27">
        <v>0</v>
      </c>
      <c r="J103" s="27">
        <v>0</v>
      </c>
      <c r="K103" s="27">
        <v>0</v>
      </c>
      <c r="L103" s="27">
        <v>0</v>
      </c>
      <c r="M103" s="27">
        <v>0</v>
      </c>
      <c r="N103" s="27">
        <v>0</v>
      </c>
      <c r="O103" s="27">
        <v>0</v>
      </c>
      <c r="P103" s="27">
        <v>0</v>
      </c>
      <c r="Q103" s="27">
        <v>0</v>
      </c>
      <c r="R103" s="27">
        <v>0</v>
      </c>
      <c r="S103" s="27">
        <v>0</v>
      </c>
      <c r="T103" s="27">
        <v>0</v>
      </c>
      <c r="U103" s="27">
        <v>0</v>
      </c>
      <c r="V103" s="27">
        <v>0</v>
      </c>
      <c r="W103" s="27">
        <v>0</v>
      </c>
      <c r="X103" s="27">
        <v>0</v>
      </c>
      <c r="Y103" s="27">
        <v>0</v>
      </c>
      <c r="Z103" s="27">
        <v>0</v>
      </c>
      <c r="AA103" s="27">
        <v>0</v>
      </c>
      <c r="AB103" s="27">
        <v>0</v>
      </c>
      <c r="AC103" s="27">
        <v>0</v>
      </c>
      <c r="AD103" s="27">
        <v>0</v>
      </c>
      <c r="AE103" s="28">
        <f t="shared" si="5"/>
        <v>0</v>
      </c>
      <c r="AF103" s="33"/>
      <c r="AG103" s="27">
        <v>12</v>
      </c>
      <c r="AH103" s="29">
        <f t="shared" si="4"/>
        <v>0</v>
      </c>
    </row>
    <row r="104" spans="2:34" s="30" customFormat="1" ht="20" x14ac:dyDescent="0.35">
      <c r="B104" s="19" t="s">
        <v>330</v>
      </c>
      <c r="C104" s="26" t="s">
        <v>127</v>
      </c>
      <c r="D104" s="27">
        <v>0</v>
      </c>
      <c r="E104" s="27">
        <v>0</v>
      </c>
      <c r="F104" s="27">
        <v>0</v>
      </c>
      <c r="G104" s="27">
        <v>0</v>
      </c>
      <c r="H104" s="27">
        <v>0</v>
      </c>
      <c r="I104" s="27">
        <v>0</v>
      </c>
      <c r="J104" s="27">
        <v>0</v>
      </c>
      <c r="K104" s="27">
        <v>0</v>
      </c>
      <c r="L104" s="27">
        <v>0</v>
      </c>
      <c r="M104" s="27">
        <v>0</v>
      </c>
      <c r="N104" s="27">
        <v>0</v>
      </c>
      <c r="O104" s="27">
        <v>0</v>
      </c>
      <c r="P104" s="27">
        <v>0</v>
      </c>
      <c r="Q104" s="27">
        <v>0</v>
      </c>
      <c r="R104" s="27">
        <v>0</v>
      </c>
      <c r="S104" s="27">
        <v>0</v>
      </c>
      <c r="T104" s="27">
        <v>0</v>
      </c>
      <c r="U104" s="27">
        <v>0</v>
      </c>
      <c r="V104" s="27">
        <v>0</v>
      </c>
      <c r="W104" s="27">
        <v>0</v>
      </c>
      <c r="X104" s="27">
        <v>0</v>
      </c>
      <c r="Y104" s="27">
        <v>0</v>
      </c>
      <c r="Z104" s="27">
        <v>0</v>
      </c>
      <c r="AA104" s="27">
        <v>0</v>
      </c>
      <c r="AB104" s="27">
        <v>0</v>
      </c>
      <c r="AC104" s="27">
        <v>0</v>
      </c>
      <c r="AD104" s="27">
        <v>0</v>
      </c>
      <c r="AE104" s="28">
        <f t="shared" si="5"/>
        <v>0</v>
      </c>
      <c r="AF104" s="33"/>
      <c r="AG104" s="27">
        <v>12</v>
      </c>
      <c r="AH104" s="29">
        <f t="shared" si="4"/>
        <v>0</v>
      </c>
    </row>
    <row r="105" spans="2:34" s="30" customFormat="1" ht="20" x14ac:dyDescent="0.35">
      <c r="B105" s="19" t="s">
        <v>331</v>
      </c>
      <c r="C105" s="26" t="s">
        <v>128</v>
      </c>
      <c r="D105" s="27">
        <v>0</v>
      </c>
      <c r="E105" s="27">
        <v>0</v>
      </c>
      <c r="F105" s="27">
        <v>0</v>
      </c>
      <c r="G105" s="27">
        <v>0</v>
      </c>
      <c r="H105" s="27">
        <v>0</v>
      </c>
      <c r="I105" s="27">
        <v>0</v>
      </c>
      <c r="J105" s="27">
        <v>0</v>
      </c>
      <c r="K105" s="27">
        <v>0</v>
      </c>
      <c r="L105" s="27">
        <v>0</v>
      </c>
      <c r="M105" s="27">
        <v>0</v>
      </c>
      <c r="N105" s="27">
        <v>0</v>
      </c>
      <c r="O105" s="27">
        <v>0</v>
      </c>
      <c r="P105" s="27">
        <v>0</v>
      </c>
      <c r="Q105" s="27">
        <v>0</v>
      </c>
      <c r="R105" s="27">
        <v>0</v>
      </c>
      <c r="S105" s="27">
        <v>0</v>
      </c>
      <c r="T105" s="27">
        <v>0</v>
      </c>
      <c r="U105" s="27">
        <v>0</v>
      </c>
      <c r="V105" s="27">
        <v>0</v>
      </c>
      <c r="W105" s="27">
        <v>0</v>
      </c>
      <c r="X105" s="27">
        <v>0</v>
      </c>
      <c r="Y105" s="27">
        <v>0</v>
      </c>
      <c r="Z105" s="27">
        <v>0</v>
      </c>
      <c r="AA105" s="27">
        <v>0</v>
      </c>
      <c r="AB105" s="27">
        <v>0</v>
      </c>
      <c r="AC105" s="27">
        <v>0</v>
      </c>
      <c r="AD105" s="27">
        <v>0</v>
      </c>
      <c r="AE105" s="28">
        <f t="shared" si="5"/>
        <v>0</v>
      </c>
      <c r="AF105" s="33"/>
      <c r="AG105" s="27">
        <v>12</v>
      </c>
      <c r="AH105" s="29">
        <f t="shared" si="4"/>
        <v>0</v>
      </c>
    </row>
    <row r="106" spans="2:34" s="30" customFormat="1" ht="20" x14ac:dyDescent="0.35">
      <c r="B106" s="19" t="s">
        <v>332</v>
      </c>
      <c r="C106" s="26" t="s">
        <v>129</v>
      </c>
      <c r="D106" s="27">
        <v>0</v>
      </c>
      <c r="E106" s="27">
        <v>0</v>
      </c>
      <c r="F106" s="27">
        <v>0</v>
      </c>
      <c r="G106" s="27">
        <v>0</v>
      </c>
      <c r="H106" s="27">
        <v>0</v>
      </c>
      <c r="I106" s="27">
        <v>0</v>
      </c>
      <c r="J106" s="27">
        <v>0</v>
      </c>
      <c r="K106" s="27">
        <v>0</v>
      </c>
      <c r="L106" s="27">
        <v>0</v>
      </c>
      <c r="M106" s="27">
        <v>0</v>
      </c>
      <c r="N106" s="27">
        <v>0</v>
      </c>
      <c r="O106" s="27">
        <v>0</v>
      </c>
      <c r="P106" s="27">
        <v>0</v>
      </c>
      <c r="Q106" s="27">
        <v>0</v>
      </c>
      <c r="R106" s="27">
        <v>0</v>
      </c>
      <c r="S106" s="27">
        <v>0</v>
      </c>
      <c r="T106" s="27">
        <v>0</v>
      </c>
      <c r="U106" s="27">
        <v>0</v>
      </c>
      <c r="V106" s="27">
        <v>0</v>
      </c>
      <c r="W106" s="27">
        <v>0</v>
      </c>
      <c r="X106" s="27">
        <v>0</v>
      </c>
      <c r="Y106" s="27">
        <v>0</v>
      </c>
      <c r="Z106" s="27">
        <v>0</v>
      </c>
      <c r="AA106" s="27">
        <v>0</v>
      </c>
      <c r="AB106" s="27">
        <v>0</v>
      </c>
      <c r="AC106" s="27">
        <v>0</v>
      </c>
      <c r="AD106" s="27">
        <v>0</v>
      </c>
      <c r="AE106" s="28">
        <f t="shared" si="5"/>
        <v>0</v>
      </c>
      <c r="AF106" s="33"/>
      <c r="AG106" s="27">
        <v>12</v>
      </c>
      <c r="AH106" s="29">
        <f t="shared" si="4"/>
        <v>0</v>
      </c>
    </row>
    <row r="107" spans="2:34" s="38" customFormat="1" x14ac:dyDescent="0.35">
      <c r="B107" s="52" t="s">
        <v>664</v>
      </c>
      <c r="C107" s="52"/>
      <c r="D107" s="34">
        <f>SUM(D4:D106)</f>
        <v>241</v>
      </c>
      <c r="E107" s="34">
        <f t="shared" ref="E107:AE107" si="6">SUM(E4:E106)</f>
        <v>201</v>
      </c>
      <c r="F107" s="34">
        <f t="shared" si="6"/>
        <v>200</v>
      </c>
      <c r="G107" s="34">
        <f t="shared" si="6"/>
        <v>15</v>
      </c>
      <c r="H107" s="34">
        <f t="shared" si="6"/>
        <v>2634</v>
      </c>
      <c r="I107" s="35">
        <f t="shared" si="6"/>
        <v>2584</v>
      </c>
      <c r="J107" s="35">
        <f t="shared" si="6"/>
        <v>2575</v>
      </c>
      <c r="K107" s="35">
        <f t="shared" si="6"/>
        <v>53</v>
      </c>
      <c r="L107" s="35">
        <f t="shared" si="6"/>
        <v>8</v>
      </c>
      <c r="M107" s="35">
        <f t="shared" si="6"/>
        <v>14</v>
      </c>
      <c r="N107" s="35">
        <f t="shared" si="6"/>
        <v>1938</v>
      </c>
      <c r="O107" s="35">
        <f t="shared" si="6"/>
        <v>147</v>
      </c>
      <c r="P107" s="35">
        <f t="shared" si="6"/>
        <v>175</v>
      </c>
      <c r="Q107" s="35">
        <f t="shared" si="6"/>
        <v>24</v>
      </c>
      <c r="R107" s="35">
        <f t="shared" si="6"/>
        <v>108</v>
      </c>
      <c r="S107" s="35">
        <f t="shared" si="6"/>
        <v>13</v>
      </c>
      <c r="T107" s="35">
        <f t="shared" si="6"/>
        <v>14</v>
      </c>
      <c r="U107" s="35">
        <f t="shared" si="6"/>
        <v>23</v>
      </c>
      <c r="V107" s="35">
        <f t="shared" si="6"/>
        <v>92</v>
      </c>
      <c r="W107" s="35">
        <f t="shared" si="6"/>
        <v>97</v>
      </c>
      <c r="X107" s="35">
        <f t="shared" si="6"/>
        <v>526</v>
      </c>
      <c r="Y107" s="35">
        <f t="shared" si="6"/>
        <v>87</v>
      </c>
      <c r="Z107" s="35">
        <f t="shared" si="6"/>
        <v>639</v>
      </c>
      <c r="AA107" s="35">
        <f t="shared" si="6"/>
        <v>276</v>
      </c>
      <c r="AB107" s="35">
        <f t="shared" si="6"/>
        <v>41</v>
      </c>
      <c r="AC107" s="35">
        <f t="shared" si="6"/>
        <v>78</v>
      </c>
      <c r="AD107" s="35">
        <f t="shared" si="6"/>
        <v>30</v>
      </c>
      <c r="AE107" s="35">
        <f t="shared" si="6"/>
        <v>12833</v>
      </c>
      <c r="AF107" s="39">
        <f>SUM(AF4:AF106)</f>
        <v>0</v>
      </c>
      <c r="AG107" s="36">
        <v>7</v>
      </c>
      <c r="AH107" s="37">
        <f>SUM(AH4:AH106)</f>
        <v>0</v>
      </c>
    </row>
  </sheetData>
  <sheetProtection algorithmName="SHA-512" hashValue="DEVBfyn2HkKlDXGuX6w6mq6kleHgU+4kJC8sJVaX/3Ae0Ozo4Xnb86n2xjvkFFVPxKBpNWGvUxXVcNFweVvXHw==" saltValue="UWB3OpSwdYfcV4fkuiZOEg==" spinCount="100000" sheet="1" objects="1" scenarios="1" formatColumns="0" formatRows="0" selectLockedCells="1"/>
  <mergeCells count="2">
    <mergeCell ref="B2:C2"/>
    <mergeCell ref="B107:C107"/>
  </mergeCells>
  <dataValidations count="1">
    <dataValidation type="custom" allowBlank="1" showInputMessage="1" showErrorMessage="1" errorTitle="INPUT ERROR" error="VALUES CAN ONLY INCLUDE UP-TO, TWO DECIMALS!" sqref="AF4:AF106" xr:uid="{00000000-0002-0000-0200-000000000000}">
      <formula1>IF(ISNUMBER(FIND(".",AF4)),LEN(AF4)-FIND(".",AF4)&lt;=2,TRUE)</formula1>
    </dataValidation>
  </dataValidations>
  <pageMargins left="0.7" right="0.7" top="1" bottom="0.75" header="0.3" footer="0.3"/>
  <pageSetup scale="45" orientation="landscape" horizontalDpi="300" verticalDpi="300" r:id="rId1"/>
  <headerFooter>
    <oddHeader>&amp;C&amp;"-,Bold"&amp;14&amp;K000000DCAM-20-NC-DCSS-0005&amp;K01+000
Exhibit B
DCSS CW43383 - Task Order Number 01
Electronic Security Systems Maintenance and Repair Services&amp;"-,Regular"
&amp;"-,Bold"&amp;KC00000Period of Performance:  August 23, 2020 - December 21, 2020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AH107"/>
  <sheetViews>
    <sheetView showGridLines="0" zoomScale="110" zoomScaleNormal="110" workbookViewId="0">
      <pane xSplit="3" ySplit="3" topLeftCell="N4" activePane="bottomRight" state="frozen"/>
      <selection activeCell="AF4" sqref="AF4"/>
      <selection pane="topRight" activeCell="AF4" sqref="AF4"/>
      <selection pane="bottomLeft" activeCell="AF4" sqref="AF4"/>
      <selection pane="bottomRight" activeCell="AF4" sqref="AF4"/>
    </sheetView>
  </sheetViews>
  <sheetFormatPr defaultColWidth="8.6328125" defaultRowHeight="15.5" x14ac:dyDescent="0.35"/>
  <cols>
    <col min="1" max="1" width="3.36328125" style="12" customWidth="1"/>
    <col min="2" max="2" width="8.6328125" style="13"/>
    <col min="3" max="3" width="43" style="14" customWidth="1"/>
    <col min="4" max="4" width="5.1796875" style="15" bestFit="1" customWidth="1"/>
    <col min="5" max="5" width="9.1796875" style="15" bestFit="1" customWidth="1"/>
    <col min="6" max="7" width="5.1796875" style="15" bestFit="1" customWidth="1"/>
    <col min="8" max="8" width="6" style="15" bestFit="1" customWidth="1"/>
    <col min="9" max="10" width="6.6328125" style="15" bestFit="1" customWidth="1"/>
    <col min="11" max="13" width="5.36328125" style="15" bestFit="1" customWidth="1"/>
    <col min="14" max="14" width="6.6328125" style="15" bestFit="1" customWidth="1"/>
    <col min="15" max="30" width="5.36328125" style="15" bestFit="1" customWidth="1"/>
    <col min="31" max="31" width="7.81640625" style="23" bestFit="1" customWidth="1"/>
    <col min="32" max="32" width="15.08984375" style="11" bestFit="1" customWidth="1"/>
    <col min="33" max="33" width="4" style="24" bestFit="1" customWidth="1"/>
    <col min="34" max="34" width="14.6328125" style="25" bestFit="1" customWidth="1"/>
    <col min="35" max="16384" width="8.6328125" style="12"/>
  </cols>
  <sheetData>
    <row r="2" spans="2:34" x14ac:dyDescent="0.35">
      <c r="B2" s="53" t="s">
        <v>662</v>
      </c>
      <c r="C2" s="53"/>
    </row>
    <row r="3" spans="2:34" s="21" customFormat="1" ht="118.25" customHeight="1" x14ac:dyDescent="0.35">
      <c r="B3" s="20" t="s">
        <v>549</v>
      </c>
      <c r="C3" s="22" t="s">
        <v>552</v>
      </c>
      <c r="D3" s="16" t="s">
        <v>0</v>
      </c>
      <c r="E3" s="17" t="s">
        <v>657</v>
      </c>
      <c r="F3" s="17" t="s">
        <v>1</v>
      </c>
      <c r="G3" s="17" t="s">
        <v>2</v>
      </c>
      <c r="H3" s="16" t="s">
        <v>3</v>
      </c>
      <c r="I3" s="16" t="s">
        <v>4</v>
      </c>
      <c r="J3" s="16" t="s">
        <v>5</v>
      </c>
      <c r="K3" s="16" t="s">
        <v>6</v>
      </c>
      <c r="L3" s="16" t="s">
        <v>7</v>
      </c>
      <c r="M3" s="16" t="s">
        <v>8</v>
      </c>
      <c r="N3" s="16" t="s">
        <v>9</v>
      </c>
      <c r="O3" s="16" t="s">
        <v>10</v>
      </c>
      <c r="P3" s="16" t="s">
        <v>11</v>
      </c>
      <c r="Q3" s="16" t="s">
        <v>12</v>
      </c>
      <c r="R3" s="16" t="s">
        <v>13</v>
      </c>
      <c r="S3" s="16" t="s">
        <v>14</v>
      </c>
      <c r="T3" s="16" t="s">
        <v>15</v>
      </c>
      <c r="U3" s="16" t="s">
        <v>16</v>
      </c>
      <c r="V3" s="16" t="s">
        <v>17</v>
      </c>
      <c r="W3" s="16" t="s">
        <v>18</v>
      </c>
      <c r="X3" s="16" t="s">
        <v>19</v>
      </c>
      <c r="Y3" s="16" t="s">
        <v>20</v>
      </c>
      <c r="Z3" s="16" t="s">
        <v>21</v>
      </c>
      <c r="AA3" s="16" t="s">
        <v>22</v>
      </c>
      <c r="AB3" s="16" t="s">
        <v>23</v>
      </c>
      <c r="AC3" s="16" t="s">
        <v>24</v>
      </c>
      <c r="AD3" s="16" t="s">
        <v>25</v>
      </c>
      <c r="AE3" s="18" t="s">
        <v>26</v>
      </c>
      <c r="AF3" s="32" t="s">
        <v>653</v>
      </c>
      <c r="AG3" s="16" t="s">
        <v>654</v>
      </c>
      <c r="AH3" s="31" t="s">
        <v>655</v>
      </c>
    </row>
    <row r="4" spans="2:34" s="30" customFormat="1" ht="22.25" customHeight="1" x14ac:dyDescent="0.35">
      <c r="B4" s="19" t="s">
        <v>130</v>
      </c>
      <c r="C4" s="26" t="s">
        <v>98</v>
      </c>
      <c r="D4" s="27">
        <v>15</v>
      </c>
      <c r="E4" s="27">
        <v>15</v>
      </c>
      <c r="F4" s="27">
        <v>15</v>
      </c>
      <c r="G4" s="27">
        <v>0</v>
      </c>
      <c r="H4" s="27">
        <v>165</v>
      </c>
      <c r="I4" s="27">
        <v>165</v>
      </c>
      <c r="J4" s="27">
        <v>165</v>
      </c>
      <c r="K4" s="27">
        <v>4</v>
      </c>
      <c r="L4" s="27">
        <v>0</v>
      </c>
      <c r="M4" s="27">
        <v>0</v>
      </c>
      <c r="N4" s="27">
        <v>75</v>
      </c>
      <c r="O4" s="27">
        <v>0</v>
      </c>
      <c r="P4" s="27">
        <v>3</v>
      </c>
      <c r="Q4" s="27">
        <v>1</v>
      </c>
      <c r="R4" s="27">
        <v>2</v>
      </c>
      <c r="S4" s="27">
        <v>0</v>
      </c>
      <c r="T4" s="27">
        <v>0</v>
      </c>
      <c r="U4" s="27">
        <v>1</v>
      </c>
      <c r="V4" s="27">
        <v>0</v>
      </c>
      <c r="W4" s="27">
        <v>0</v>
      </c>
      <c r="X4" s="27">
        <v>0</v>
      </c>
      <c r="Y4" s="27">
        <v>0</v>
      </c>
      <c r="Z4" s="27">
        <v>84</v>
      </c>
      <c r="AA4" s="27">
        <v>0</v>
      </c>
      <c r="AB4" s="27">
        <v>0</v>
      </c>
      <c r="AC4" s="27">
        <v>0</v>
      </c>
      <c r="AD4" s="27">
        <v>0</v>
      </c>
      <c r="AE4" s="28">
        <f t="shared" ref="AE4:AE35" si="0">SUM(D4:AD4)</f>
        <v>710</v>
      </c>
      <c r="AF4" s="33"/>
      <c r="AG4" s="27">
        <v>12</v>
      </c>
      <c r="AH4" s="29">
        <f>AF4*AG4</f>
        <v>0</v>
      </c>
    </row>
    <row r="5" spans="2:34" s="30" customFormat="1" ht="22.25" customHeight="1" x14ac:dyDescent="0.35">
      <c r="B5" s="19" t="s">
        <v>131</v>
      </c>
      <c r="C5" s="26" t="s">
        <v>99</v>
      </c>
      <c r="D5" s="27">
        <v>17</v>
      </c>
      <c r="E5" s="27">
        <v>17</v>
      </c>
      <c r="F5" s="27">
        <v>17</v>
      </c>
      <c r="G5" s="27">
        <v>0</v>
      </c>
      <c r="H5" s="27">
        <v>212</v>
      </c>
      <c r="I5" s="27">
        <v>212</v>
      </c>
      <c r="J5" s="27">
        <v>212</v>
      </c>
      <c r="K5" s="27">
        <v>4</v>
      </c>
      <c r="L5" s="27">
        <v>0</v>
      </c>
      <c r="M5" s="27">
        <v>0</v>
      </c>
      <c r="N5" s="27">
        <v>104</v>
      </c>
      <c r="O5" s="27">
        <v>0</v>
      </c>
      <c r="P5" s="27">
        <v>3</v>
      </c>
      <c r="Q5" s="27">
        <v>1</v>
      </c>
      <c r="R5" s="27">
        <v>2</v>
      </c>
      <c r="S5" s="27">
        <v>0</v>
      </c>
      <c r="T5" s="27">
        <v>0</v>
      </c>
      <c r="U5" s="27">
        <v>0</v>
      </c>
      <c r="V5" s="27">
        <v>8</v>
      </c>
      <c r="W5" s="27">
        <v>8</v>
      </c>
      <c r="X5" s="27">
        <v>3</v>
      </c>
      <c r="Y5" s="27">
        <v>4</v>
      </c>
      <c r="Z5" s="27">
        <v>71</v>
      </c>
      <c r="AA5" s="27">
        <v>0</v>
      </c>
      <c r="AB5" s="27">
        <v>1</v>
      </c>
      <c r="AC5" s="27">
        <v>5</v>
      </c>
      <c r="AD5" s="27">
        <v>0</v>
      </c>
      <c r="AE5" s="28">
        <f t="shared" si="0"/>
        <v>901</v>
      </c>
      <c r="AF5" s="33"/>
      <c r="AG5" s="27">
        <v>12</v>
      </c>
      <c r="AH5" s="29">
        <f t="shared" ref="AH5:AH68" si="1">AF5*AG5</f>
        <v>0</v>
      </c>
    </row>
    <row r="6" spans="2:34" s="30" customFormat="1" ht="20" x14ac:dyDescent="0.35">
      <c r="B6" s="19" t="s">
        <v>132</v>
      </c>
      <c r="C6" s="26" t="s">
        <v>58</v>
      </c>
      <c r="D6" s="27">
        <v>1</v>
      </c>
      <c r="E6" s="27">
        <v>1</v>
      </c>
      <c r="F6" s="27">
        <v>1</v>
      </c>
      <c r="G6" s="27">
        <v>0</v>
      </c>
      <c r="H6" s="27">
        <v>6</v>
      </c>
      <c r="I6" s="27">
        <v>6</v>
      </c>
      <c r="J6" s="27">
        <v>6</v>
      </c>
      <c r="K6" s="27">
        <v>0</v>
      </c>
      <c r="L6" s="27">
        <v>0</v>
      </c>
      <c r="M6" s="27">
        <v>0</v>
      </c>
      <c r="N6" s="27">
        <v>6</v>
      </c>
      <c r="O6" s="27">
        <v>0</v>
      </c>
      <c r="P6" s="27">
        <v>1</v>
      </c>
      <c r="Q6" s="27">
        <v>0</v>
      </c>
      <c r="R6" s="27">
        <v>1</v>
      </c>
      <c r="S6" s="27">
        <v>0</v>
      </c>
      <c r="T6" s="27">
        <v>0</v>
      </c>
      <c r="U6" s="27">
        <v>0</v>
      </c>
      <c r="V6" s="27">
        <v>0</v>
      </c>
      <c r="W6" s="27">
        <v>0</v>
      </c>
      <c r="X6" s="27">
        <v>14</v>
      </c>
      <c r="Y6" s="27">
        <v>0</v>
      </c>
      <c r="Z6" s="27">
        <v>2</v>
      </c>
      <c r="AA6" s="27">
        <v>2</v>
      </c>
      <c r="AB6" s="27">
        <v>1</v>
      </c>
      <c r="AC6" s="27">
        <v>1</v>
      </c>
      <c r="AD6" s="27">
        <v>0</v>
      </c>
      <c r="AE6" s="28">
        <f t="shared" si="0"/>
        <v>49</v>
      </c>
      <c r="AF6" s="33"/>
      <c r="AG6" s="27">
        <v>12</v>
      </c>
      <c r="AH6" s="29">
        <f t="shared" si="1"/>
        <v>0</v>
      </c>
    </row>
    <row r="7" spans="2:34" s="30" customFormat="1" ht="20" x14ac:dyDescent="0.35">
      <c r="B7" s="19" t="s">
        <v>133</v>
      </c>
      <c r="C7" s="26" t="s">
        <v>57</v>
      </c>
      <c r="D7" s="27">
        <v>1</v>
      </c>
      <c r="E7" s="27">
        <v>1</v>
      </c>
      <c r="F7" s="27">
        <v>1</v>
      </c>
      <c r="G7" s="27">
        <v>0</v>
      </c>
      <c r="H7" s="27">
        <v>3</v>
      </c>
      <c r="I7" s="27">
        <v>3</v>
      </c>
      <c r="J7" s="27">
        <v>3</v>
      </c>
      <c r="K7" s="27">
        <v>0</v>
      </c>
      <c r="L7" s="27">
        <v>0</v>
      </c>
      <c r="M7" s="27">
        <v>0</v>
      </c>
      <c r="N7" s="27">
        <v>11</v>
      </c>
      <c r="O7" s="27">
        <v>0</v>
      </c>
      <c r="P7" s="27">
        <v>1</v>
      </c>
      <c r="Q7" s="27">
        <v>0</v>
      </c>
      <c r="R7" s="27">
        <v>1</v>
      </c>
      <c r="S7" s="27">
        <v>0</v>
      </c>
      <c r="T7" s="27">
        <v>0</v>
      </c>
      <c r="U7" s="27">
        <v>0</v>
      </c>
      <c r="V7" s="27">
        <v>3</v>
      </c>
      <c r="W7" s="27">
        <v>3</v>
      </c>
      <c r="X7" s="27">
        <v>6</v>
      </c>
      <c r="Y7" s="27">
        <v>0</v>
      </c>
      <c r="Z7" s="27">
        <v>0</v>
      </c>
      <c r="AA7" s="27">
        <v>6</v>
      </c>
      <c r="AB7" s="27">
        <v>1</v>
      </c>
      <c r="AC7" s="27">
        <v>3</v>
      </c>
      <c r="AD7" s="27">
        <v>0</v>
      </c>
      <c r="AE7" s="28">
        <f t="shared" si="0"/>
        <v>47</v>
      </c>
      <c r="AF7" s="33"/>
      <c r="AG7" s="27">
        <v>12</v>
      </c>
      <c r="AH7" s="29">
        <f t="shared" si="1"/>
        <v>0</v>
      </c>
    </row>
    <row r="8" spans="2:34" s="30" customFormat="1" ht="20" x14ac:dyDescent="0.35">
      <c r="B8" s="19" t="s">
        <v>134</v>
      </c>
      <c r="C8" s="26" t="s">
        <v>66</v>
      </c>
      <c r="D8" s="27">
        <v>13</v>
      </c>
      <c r="E8" s="27">
        <v>13</v>
      </c>
      <c r="F8" s="27">
        <v>13</v>
      </c>
      <c r="G8" s="27">
        <v>0</v>
      </c>
      <c r="H8" s="27">
        <v>143</v>
      </c>
      <c r="I8" s="27">
        <v>143</v>
      </c>
      <c r="J8" s="27">
        <v>143</v>
      </c>
      <c r="K8" s="27">
        <v>6</v>
      </c>
      <c r="L8" s="27">
        <v>0</v>
      </c>
      <c r="M8" s="27">
        <v>0</v>
      </c>
      <c r="N8" s="27">
        <v>89</v>
      </c>
      <c r="O8" s="27">
        <v>0</v>
      </c>
      <c r="P8" s="27">
        <v>3</v>
      </c>
      <c r="Q8" s="27">
        <v>1</v>
      </c>
      <c r="R8" s="27">
        <v>2</v>
      </c>
      <c r="S8" s="27">
        <v>0</v>
      </c>
      <c r="T8" s="27">
        <v>0</v>
      </c>
      <c r="U8" s="27">
        <v>0</v>
      </c>
      <c r="V8" s="27">
        <v>20</v>
      </c>
      <c r="W8" s="27">
        <v>20</v>
      </c>
      <c r="X8" s="27">
        <v>10</v>
      </c>
      <c r="Y8" s="27">
        <v>0</v>
      </c>
      <c r="Z8" s="27">
        <v>36</v>
      </c>
      <c r="AA8" s="27">
        <v>0</v>
      </c>
      <c r="AB8" s="27">
        <v>0</v>
      </c>
      <c r="AC8" s="27">
        <v>0</v>
      </c>
      <c r="AD8" s="27">
        <v>8</v>
      </c>
      <c r="AE8" s="28">
        <f t="shared" si="0"/>
        <v>663</v>
      </c>
      <c r="AF8" s="33"/>
      <c r="AG8" s="27">
        <v>12</v>
      </c>
      <c r="AH8" s="29">
        <f t="shared" si="1"/>
        <v>0</v>
      </c>
    </row>
    <row r="9" spans="2:34" s="30" customFormat="1" ht="20" x14ac:dyDescent="0.35">
      <c r="B9" s="19" t="s">
        <v>135</v>
      </c>
      <c r="C9" s="26" t="s">
        <v>56</v>
      </c>
      <c r="D9" s="27">
        <v>7</v>
      </c>
      <c r="E9" s="27">
        <v>7</v>
      </c>
      <c r="F9" s="27">
        <v>7</v>
      </c>
      <c r="G9" s="27">
        <v>0</v>
      </c>
      <c r="H9" s="27">
        <v>63</v>
      </c>
      <c r="I9" s="27">
        <v>63</v>
      </c>
      <c r="J9" s="27">
        <v>60</v>
      </c>
      <c r="K9" s="27">
        <v>0</v>
      </c>
      <c r="L9" s="27">
        <v>1</v>
      </c>
      <c r="M9" s="27">
        <v>0</v>
      </c>
      <c r="N9" s="27">
        <v>35</v>
      </c>
      <c r="O9" s="27">
        <v>0</v>
      </c>
      <c r="P9" s="27">
        <v>2</v>
      </c>
      <c r="Q9" s="27">
        <v>0</v>
      </c>
      <c r="R9" s="27">
        <v>2</v>
      </c>
      <c r="S9" s="27">
        <v>0</v>
      </c>
      <c r="T9" s="27">
        <v>0</v>
      </c>
      <c r="U9" s="27">
        <v>0</v>
      </c>
      <c r="V9" s="27">
        <v>0</v>
      </c>
      <c r="W9" s="27">
        <v>0</v>
      </c>
      <c r="X9" s="27">
        <v>5</v>
      </c>
      <c r="Y9" s="27">
        <v>0</v>
      </c>
      <c r="Z9" s="27">
        <v>0</v>
      </c>
      <c r="AA9" s="27">
        <v>0</v>
      </c>
      <c r="AB9" s="27">
        <v>0</v>
      </c>
      <c r="AC9" s="27">
        <v>0</v>
      </c>
      <c r="AD9" s="27">
        <v>0</v>
      </c>
      <c r="AE9" s="28">
        <f t="shared" si="0"/>
        <v>252</v>
      </c>
      <c r="AF9" s="33"/>
      <c r="AG9" s="27">
        <v>12</v>
      </c>
      <c r="AH9" s="29">
        <f t="shared" si="1"/>
        <v>0</v>
      </c>
    </row>
    <row r="10" spans="2:34" s="30" customFormat="1" ht="20" x14ac:dyDescent="0.35">
      <c r="B10" s="19" t="s">
        <v>136</v>
      </c>
      <c r="C10" s="26" t="s">
        <v>68</v>
      </c>
      <c r="D10" s="27">
        <v>3</v>
      </c>
      <c r="E10" s="27">
        <v>3</v>
      </c>
      <c r="F10" s="27">
        <v>3</v>
      </c>
      <c r="G10" s="27">
        <v>0</v>
      </c>
      <c r="H10" s="27">
        <v>39</v>
      </c>
      <c r="I10" s="27">
        <v>39</v>
      </c>
      <c r="J10" s="27">
        <v>39</v>
      </c>
      <c r="K10" s="27">
        <v>0</v>
      </c>
      <c r="L10" s="27">
        <v>1</v>
      </c>
      <c r="M10" s="27">
        <v>0</v>
      </c>
      <c r="N10" s="27">
        <v>23</v>
      </c>
      <c r="O10" s="27">
        <v>0</v>
      </c>
      <c r="P10" s="27">
        <v>3</v>
      </c>
      <c r="Q10" s="27">
        <v>0</v>
      </c>
      <c r="R10" s="27">
        <v>1</v>
      </c>
      <c r="S10" s="27">
        <v>0</v>
      </c>
      <c r="T10" s="27">
        <v>0</v>
      </c>
      <c r="U10" s="27">
        <v>0</v>
      </c>
      <c r="V10" s="27">
        <v>1</v>
      </c>
      <c r="W10" s="27">
        <v>3</v>
      </c>
      <c r="X10" s="27">
        <v>5</v>
      </c>
      <c r="Y10" s="27">
        <v>0</v>
      </c>
      <c r="Z10" s="27">
        <v>35</v>
      </c>
      <c r="AA10" s="27">
        <v>23</v>
      </c>
      <c r="AB10" s="27">
        <v>1</v>
      </c>
      <c r="AC10" s="27">
        <v>3</v>
      </c>
      <c r="AD10" s="27">
        <v>0</v>
      </c>
      <c r="AE10" s="28">
        <f t="shared" si="0"/>
        <v>225</v>
      </c>
      <c r="AF10" s="33"/>
      <c r="AG10" s="27">
        <v>12</v>
      </c>
      <c r="AH10" s="29">
        <f t="shared" si="1"/>
        <v>0</v>
      </c>
    </row>
    <row r="11" spans="2:34" s="30" customFormat="1" ht="20" x14ac:dyDescent="0.35">
      <c r="B11" s="19" t="s">
        <v>137</v>
      </c>
      <c r="C11" s="26" t="s">
        <v>100</v>
      </c>
      <c r="D11" s="27">
        <v>1</v>
      </c>
      <c r="E11" s="27">
        <v>1</v>
      </c>
      <c r="F11" s="27">
        <v>1</v>
      </c>
      <c r="G11" s="27">
        <v>0</v>
      </c>
      <c r="H11" s="27">
        <v>11</v>
      </c>
      <c r="I11" s="27">
        <v>11</v>
      </c>
      <c r="J11" s="27">
        <v>11</v>
      </c>
      <c r="K11" s="27">
        <v>0</v>
      </c>
      <c r="L11" s="27">
        <v>0</v>
      </c>
      <c r="M11" s="27">
        <v>0</v>
      </c>
      <c r="N11" s="27">
        <v>9</v>
      </c>
      <c r="O11" s="27">
        <v>0</v>
      </c>
      <c r="P11" s="27">
        <v>1</v>
      </c>
      <c r="Q11" s="27">
        <v>0</v>
      </c>
      <c r="R11" s="27">
        <v>1</v>
      </c>
      <c r="S11" s="27">
        <v>0</v>
      </c>
      <c r="T11" s="27">
        <v>0</v>
      </c>
      <c r="U11" s="27">
        <v>0</v>
      </c>
      <c r="V11" s="27">
        <v>0</v>
      </c>
      <c r="W11" s="27">
        <v>0</v>
      </c>
      <c r="X11" s="27">
        <v>6</v>
      </c>
      <c r="Y11" s="27">
        <v>0</v>
      </c>
      <c r="Z11" s="27">
        <v>12</v>
      </c>
      <c r="AA11" s="27">
        <v>0</v>
      </c>
      <c r="AB11" s="27">
        <v>0</v>
      </c>
      <c r="AC11" s="27">
        <v>0</v>
      </c>
      <c r="AD11" s="27">
        <v>0</v>
      </c>
      <c r="AE11" s="28">
        <f t="shared" si="0"/>
        <v>65</v>
      </c>
      <c r="AF11" s="33"/>
      <c r="AG11" s="27">
        <v>12</v>
      </c>
      <c r="AH11" s="29">
        <f t="shared" si="1"/>
        <v>0</v>
      </c>
    </row>
    <row r="12" spans="2:34" s="30" customFormat="1" ht="20" x14ac:dyDescent="0.35">
      <c r="B12" s="19" t="s">
        <v>138</v>
      </c>
      <c r="C12" s="26" t="s">
        <v>81</v>
      </c>
      <c r="D12" s="27">
        <v>4</v>
      </c>
      <c r="E12" s="27">
        <v>4</v>
      </c>
      <c r="F12" s="27">
        <v>4</v>
      </c>
      <c r="G12" s="27">
        <v>0</v>
      </c>
      <c r="H12" s="27">
        <v>59</v>
      </c>
      <c r="I12" s="27">
        <v>59</v>
      </c>
      <c r="J12" s="27">
        <v>59</v>
      </c>
      <c r="K12" s="27">
        <v>0</v>
      </c>
      <c r="L12" s="27">
        <v>0</v>
      </c>
      <c r="M12" s="27">
        <v>0</v>
      </c>
      <c r="N12" s="27">
        <v>39</v>
      </c>
      <c r="O12" s="27">
        <v>0</v>
      </c>
      <c r="P12" s="27">
        <v>2</v>
      </c>
      <c r="Q12" s="27">
        <v>0</v>
      </c>
      <c r="R12" s="27">
        <v>2</v>
      </c>
      <c r="S12" s="27">
        <v>0</v>
      </c>
      <c r="T12" s="27">
        <v>0</v>
      </c>
      <c r="U12" s="27">
        <v>0</v>
      </c>
      <c r="V12" s="27">
        <v>0</v>
      </c>
      <c r="W12" s="27">
        <v>0</v>
      </c>
      <c r="X12" s="27">
        <v>4</v>
      </c>
      <c r="Y12" s="27">
        <v>0</v>
      </c>
      <c r="Z12" s="27">
        <v>5</v>
      </c>
      <c r="AA12" s="27">
        <v>0</v>
      </c>
      <c r="AB12" s="27">
        <v>0</v>
      </c>
      <c r="AC12" s="27">
        <v>0</v>
      </c>
      <c r="AD12" s="27">
        <v>0</v>
      </c>
      <c r="AE12" s="28">
        <f t="shared" si="0"/>
        <v>241</v>
      </c>
      <c r="AF12" s="33"/>
      <c r="AG12" s="27">
        <v>12</v>
      </c>
      <c r="AH12" s="29">
        <f t="shared" si="1"/>
        <v>0</v>
      </c>
    </row>
    <row r="13" spans="2:34" s="30" customFormat="1" ht="20" x14ac:dyDescent="0.35">
      <c r="B13" s="19" t="s">
        <v>139</v>
      </c>
      <c r="C13" s="26" t="s">
        <v>33</v>
      </c>
      <c r="D13" s="27">
        <v>0</v>
      </c>
      <c r="E13" s="27">
        <v>0</v>
      </c>
      <c r="F13" s="27">
        <v>0</v>
      </c>
      <c r="G13" s="27">
        <v>0</v>
      </c>
      <c r="H13" s="27">
        <v>0</v>
      </c>
      <c r="I13" s="27">
        <v>0</v>
      </c>
      <c r="J13" s="27">
        <v>0</v>
      </c>
      <c r="K13" s="27">
        <v>0</v>
      </c>
      <c r="L13" s="27">
        <v>0</v>
      </c>
      <c r="M13" s="27">
        <v>0</v>
      </c>
      <c r="N13" s="27">
        <v>14</v>
      </c>
      <c r="O13" s="27">
        <v>0</v>
      </c>
      <c r="P13" s="27">
        <v>2</v>
      </c>
      <c r="Q13" s="27">
        <v>1</v>
      </c>
      <c r="R13" s="27">
        <v>1</v>
      </c>
      <c r="S13" s="27">
        <v>0</v>
      </c>
      <c r="T13" s="27">
        <v>1</v>
      </c>
      <c r="U13" s="27">
        <v>2</v>
      </c>
      <c r="V13" s="27">
        <v>0</v>
      </c>
      <c r="W13" s="27">
        <v>0</v>
      </c>
      <c r="X13" s="27">
        <v>0</v>
      </c>
      <c r="Y13" s="27">
        <v>0</v>
      </c>
      <c r="Z13" s="27">
        <v>0</v>
      </c>
      <c r="AA13" s="27">
        <v>0</v>
      </c>
      <c r="AB13" s="27">
        <v>0</v>
      </c>
      <c r="AC13" s="27">
        <v>0</v>
      </c>
      <c r="AD13" s="27">
        <v>0</v>
      </c>
      <c r="AE13" s="28">
        <f t="shared" si="0"/>
        <v>21</v>
      </c>
      <c r="AF13" s="33"/>
      <c r="AG13" s="27">
        <v>12</v>
      </c>
      <c r="AH13" s="29">
        <f t="shared" si="1"/>
        <v>0</v>
      </c>
    </row>
    <row r="14" spans="2:34" s="30" customFormat="1" ht="20" x14ac:dyDescent="0.35">
      <c r="B14" s="19" t="s">
        <v>140</v>
      </c>
      <c r="C14" s="26" t="s">
        <v>41</v>
      </c>
      <c r="D14" s="27">
        <v>1</v>
      </c>
      <c r="E14" s="27">
        <v>1</v>
      </c>
      <c r="F14" s="27">
        <v>1</v>
      </c>
      <c r="G14" s="27">
        <v>0</v>
      </c>
      <c r="H14" s="27">
        <v>8</v>
      </c>
      <c r="I14" s="27">
        <v>8</v>
      </c>
      <c r="J14" s="27">
        <v>8</v>
      </c>
      <c r="K14" s="27">
        <v>0</v>
      </c>
      <c r="L14" s="27">
        <v>0</v>
      </c>
      <c r="M14" s="27">
        <v>0</v>
      </c>
      <c r="N14" s="27">
        <v>6</v>
      </c>
      <c r="O14" s="27">
        <v>0</v>
      </c>
      <c r="P14" s="27">
        <v>2</v>
      </c>
      <c r="Q14" s="27">
        <v>1</v>
      </c>
      <c r="R14" s="27">
        <v>1</v>
      </c>
      <c r="S14" s="27">
        <v>0</v>
      </c>
      <c r="T14" s="27">
        <v>1</v>
      </c>
      <c r="U14" s="27">
        <v>1</v>
      </c>
      <c r="V14" s="27">
        <v>0</v>
      </c>
      <c r="W14" s="27">
        <v>0</v>
      </c>
      <c r="X14" s="27">
        <v>7</v>
      </c>
      <c r="Y14" s="27">
        <v>0</v>
      </c>
      <c r="Z14" s="27">
        <v>0</v>
      </c>
      <c r="AA14" s="27">
        <v>0</v>
      </c>
      <c r="AB14" s="27">
        <v>0</v>
      </c>
      <c r="AC14" s="27">
        <v>0</v>
      </c>
      <c r="AD14" s="27">
        <v>0</v>
      </c>
      <c r="AE14" s="28">
        <f t="shared" si="0"/>
        <v>46</v>
      </c>
      <c r="AF14" s="33"/>
      <c r="AG14" s="27">
        <v>12</v>
      </c>
      <c r="AH14" s="29">
        <f t="shared" si="1"/>
        <v>0</v>
      </c>
    </row>
    <row r="15" spans="2:34" s="30" customFormat="1" ht="20" x14ac:dyDescent="0.35">
      <c r="B15" s="19" t="s">
        <v>141</v>
      </c>
      <c r="C15" s="26" t="s">
        <v>44</v>
      </c>
      <c r="D15" s="27">
        <v>2</v>
      </c>
      <c r="E15" s="27">
        <v>2</v>
      </c>
      <c r="F15" s="27">
        <v>2</v>
      </c>
      <c r="G15" s="27">
        <v>0</v>
      </c>
      <c r="H15" s="27">
        <v>14</v>
      </c>
      <c r="I15" s="27">
        <v>14</v>
      </c>
      <c r="J15" s="27">
        <v>14</v>
      </c>
      <c r="K15" s="27">
        <v>0</v>
      </c>
      <c r="L15" s="27">
        <v>0</v>
      </c>
      <c r="M15" s="27">
        <v>0</v>
      </c>
      <c r="N15" s="27">
        <v>28</v>
      </c>
      <c r="O15" s="27">
        <v>2</v>
      </c>
      <c r="P15" s="27">
        <v>5</v>
      </c>
      <c r="Q15" s="27">
        <v>2</v>
      </c>
      <c r="R15" s="27">
        <v>2</v>
      </c>
      <c r="S15" s="27">
        <v>1</v>
      </c>
      <c r="T15" s="27">
        <v>0</v>
      </c>
      <c r="U15" s="27">
        <v>1</v>
      </c>
      <c r="V15" s="27">
        <v>0</v>
      </c>
      <c r="W15" s="27">
        <v>0</v>
      </c>
      <c r="X15" s="27">
        <v>5</v>
      </c>
      <c r="Y15" s="27">
        <v>4</v>
      </c>
      <c r="Z15" s="27">
        <v>12</v>
      </c>
      <c r="AA15" s="27">
        <v>0</v>
      </c>
      <c r="AB15" s="27">
        <v>0</v>
      </c>
      <c r="AC15" s="27">
        <v>0</v>
      </c>
      <c r="AD15" s="27">
        <v>0</v>
      </c>
      <c r="AE15" s="28">
        <f t="shared" si="0"/>
        <v>110</v>
      </c>
      <c r="AF15" s="33"/>
      <c r="AG15" s="27">
        <v>12</v>
      </c>
      <c r="AH15" s="29">
        <f t="shared" si="1"/>
        <v>0</v>
      </c>
    </row>
    <row r="16" spans="2:34" s="30" customFormat="1" ht="20" x14ac:dyDescent="0.35">
      <c r="B16" s="19" t="s">
        <v>142</v>
      </c>
      <c r="C16" s="26" t="s">
        <v>101</v>
      </c>
      <c r="D16" s="27">
        <v>1</v>
      </c>
      <c r="E16" s="27">
        <v>0</v>
      </c>
      <c r="F16" s="27">
        <v>0</v>
      </c>
      <c r="G16" s="27">
        <v>4</v>
      </c>
      <c r="H16" s="27">
        <v>8</v>
      </c>
      <c r="I16" s="27">
        <v>8</v>
      </c>
      <c r="J16" s="27">
        <v>8</v>
      </c>
      <c r="K16" s="27">
        <v>0</v>
      </c>
      <c r="L16" s="27">
        <v>0</v>
      </c>
      <c r="M16" s="27">
        <v>0</v>
      </c>
      <c r="N16" s="27">
        <v>0</v>
      </c>
      <c r="O16" s="27">
        <v>0</v>
      </c>
      <c r="P16" s="27">
        <v>1</v>
      </c>
      <c r="Q16" s="27">
        <v>0</v>
      </c>
      <c r="R16" s="27">
        <v>0</v>
      </c>
      <c r="S16" s="27">
        <v>0</v>
      </c>
      <c r="T16" s="27">
        <v>0</v>
      </c>
      <c r="U16" s="27">
        <v>0</v>
      </c>
      <c r="V16" s="27">
        <v>0</v>
      </c>
      <c r="W16" s="27">
        <v>0</v>
      </c>
      <c r="X16" s="27">
        <v>3</v>
      </c>
      <c r="Y16" s="27">
        <v>0</v>
      </c>
      <c r="Z16" s="27">
        <v>0</v>
      </c>
      <c r="AA16" s="27">
        <v>15</v>
      </c>
      <c r="AB16" s="27">
        <v>0</v>
      </c>
      <c r="AC16" s="27">
        <v>0</v>
      </c>
      <c r="AD16" s="27">
        <v>0</v>
      </c>
      <c r="AE16" s="28">
        <f t="shared" si="0"/>
        <v>48</v>
      </c>
      <c r="AF16" s="33"/>
      <c r="AG16" s="27">
        <v>12</v>
      </c>
      <c r="AH16" s="29">
        <f t="shared" si="1"/>
        <v>0</v>
      </c>
    </row>
    <row r="17" spans="2:34" s="30" customFormat="1" ht="20" x14ac:dyDescent="0.35">
      <c r="B17" s="19" t="s">
        <v>143</v>
      </c>
      <c r="C17" s="26" t="s">
        <v>31</v>
      </c>
      <c r="D17" s="27">
        <v>1</v>
      </c>
      <c r="E17" s="27">
        <v>0</v>
      </c>
      <c r="F17" s="27">
        <v>0</v>
      </c>
      <c r="G17" s="27">
        <v>0</v>
      </c>
      <c r="H17" s="27">
        <v>10</v>
      </c>
      <c r="I17" s="27">
        <v>10</v>
      </c>
      <c r="J17" s="27">
        <v>10</v>
      </c>
      <c r="K17" s="27">
        <v>0</v>
      </c>
      <c r="L17" s="27">
        <v>0</v>
      </c>
      <c r="M17" s="27">
        <v>0</v>
      </c>
      <c r="N17" s="27">
        <v>8</v>
      </c>
      <c r="O17" s="27">
        <v>2</v>
      </c>
      <c r="P17" s="27">
        <v>3</v>
      </c>
      <c r="Q17" s="27">
        <v>2</v>
      </c>
      <c r="R17" s="27">
        <v>1</v>
      </c>
      <c r="S17" s="27">
        <v>1</v>
      </c>
      <c r="T17" s="27">
        <v>0</v>
      </c>
      <c r="U17" s="27">
        <v>1</v>
      </c>
      <c r="V17" s="27">
        <v>0</v>
      </c>
      <c r="W17" s="27">
        <v>0</v>
      </c>
      <c r="X17" s="27">
        <v>1</v>
      </c>
      <c r="Y17" s="27">
        <v>20</v>
      </c>
      <c r="Z17" s="27">
        <v>4</v>
      </c>
      <c r="AA17" s="27">
        <v>0</v>
      </c>
      <c r="AB17" s="27">
        <v>0</v>
      </c>
      <c r="AC17" s="27">
        <v>0</v>
      </c>
      <c r="AD17" s="27">
        <v>0</v>
      </c>
      <c r="AE17" s="28">
        <f t="shared" si="0"/>
        <v>74</v>
      </c>
      <c r="AF17" s="33"/>
      <c r="AG17" s="27">
        <v>12</v>
      </c>
      <c r="AH17" s="29">
        <f t="shared" si="1"/>
        <v>0</v>
      </c>
    </row>
    <row r="18" spans="2:34" s="30" customFormat="1" ht="20" x14ac:dyDescent="0.35">
      <c r="B18" s="19" t="s">
        <v>144</v>
      </c>
      <c r="C18" s="26" t="s">
        <v>82</v>
      </c>
      <c r="D18" s="27">
        <v>1</v>
      </c>
      <c r="E18" s="27">
        <v>1</v>
      </c>
      <c r="F18" s="27">
        <v>1</v>
      </c>
      <c r="G18" s="27">
        <v>2</v>
      </c>
      <c r="H18" s="27">
        <v>14</v>
      </c>
      <c r="I18" s="27">
        <v>14</v>
      </c>
      <c r="J18" s="27">
        <v>14</v>
      </c>
      <c r="K18" s="27">
        <v>0</v>
      </c>
      <c r="L18" s="27">
        <v>0</v>
      </c>
      <c r="M18" s="27">
        <v>0</v>
      </c>
      <c r="N18" s="27">
        <v>10</v>
      </c>
      <c r="O18" s="27">
        <v>0</v>
      </c>
      <c r="P18" s="27">
        <v>2</v>
      </c>
      <c r="Q18" s="27">
        <v>0</v>
      </c>
      <c r="R18" s="27">
        <v>1</v>
      </c>
      <c r="S18" s="27">
        <v>0</v>
      </c>
      <c r="T18" s="27">
        <v>0</v>
      </c>
      <c r="U18" s="27">
        <v>1</v>
      </c>
      <c r="V18" s="27">
        <v>2</v>
      </c>
      <c r="W18" s="27">
        <v>0</v>
      </c>
      <c r="X18" s="27">
        <v>5</v>
      </c>
      <c r="Y18" s="27">
        <v>23</v>
      </c>
      <c r="Z18" s="27">
        <v>0</v>
      </c>
      <c r="AA18" s="27">
        <v>5</v>
      </c>
      <c r="AB18" s="27">
        <v>0</v>
      </c>
      <c r="AC18" s="27">
        <v>0</v>
      </c>
      <c r="AD18" s="27">
        <v>0</v>
      </c>
      <c r="AE18" s="28">
        <f t="shared" si="0"/>
        <v>96</v>
      </c>
      <c r="AF18" s="33"/>
      <c r="AG18" s="27">
        <v>12</v>
      </c>
      <c r="AH18" s="29">
        <f t="shared" si="1"/>
        <v>0</v>
      </c>
    </row>
    <row r="19" spans="2:34" s="30" customFormat="1" ht="20" x14ac:dyDescent="0.35">
      <c r="B19" s="19" t="s">
        <v>145</v>
      </c>
      <c r="C19" s="26" t="s">
        <v>32</v>
      </c>
      <c r="D19" s="27">
        <v>2</v>
      </c>
      <c r="E19" s="27">
        <v>2</v>
      </c>
      <c r="F19" s="27">
        <v>2</v>
      </c>
      <c r="G19" s="27">
        <v>0</v>
      </c>
      <c r="H19" s="27">
        <v>20</v>
      </c>
      <c r="I19" s="27">
        <v>20</v>
      </c>
      <c r="J19" s="27">
        <v>20</v>
      </c>
      <c r="K19" s="27">
        <v>0</v>
      </c>
      <c r="L19" s="27">
        <v>0</v>
      </c>
      <c r="M19" s="27">
        <v>0</v>
      </c>
      <c r="N19" s="27">
        <v>0</v>
      </c>
      <c r="O19" s="27">
        <v>0</v>
      </c>
      <c r="P19" s="27">
        <v>0</v>
      </c>
      <c r="Q19" s="27">
        <v>0</v>
      </c>
      <c r="R19" s="27">
        <v>0</v>
      </c>
      <c r="S19" s="27">
        <v>0</v>
      </c>
      <c r="T19" s="27">
        <v>0</v>
      </c>
      <c r="U19" s="27">
        <v>0</v>
      </c>
      <c r="V19" s="27">
        <v>3</v>
      </c>
      <c r="W19" s="27">
        <v>3</v>
      </c>
      <c r="X19" s="27">
        <v>1</v>
      </c>
      <c r="Y19" s="27">
        <v>0</v>
      </c>
      <c r="Z19" s="27">
        <v>0</v>
      </c>
      <c r="AA19" s="27">
        <v>0</v>
      </c>
      <c r="AB19" s="27">
        <v>0</v>
      </c>
      <c r="AC19" s="27">
        <v>0</v>
      </c>
      <c r="AD19" s="27">
        <v>0</v>
      </c>
      <c r="AE19" s="28">
        <f t="shared" si="0"/>
        <v>73</v>
      </c>
      <c r="AF19" s="33"/>
      <c r="AG19" s="27">
        <v>12</v>
      </c>
      <c r="AH19" s="29">
        <f t="shared" si="1"/>
        <v>0</v>
      </c>
    </row>
    <row r="20" spans="2:34" s="30" customFormat="1" ht="20" x14ac:dyDescent="0.35">
      <c r="B20" s="19" t="s">
        <v>146</v>
      </c>
      <c r="C20" s="26" t="s">
        <v>30</v>
      </c>
      <c r="D20" s="27">
        <v>1</v>
      </c>
      <c r="E20" s="27">
        <v>1</v>
      </c>
      <c r="F20" s="27">
        <v>1</v>
      </c>
      <c r="G20" s="27">
        <v>1</v>
      </c>
      <c r="H20" s="27">
        <v>3</v>
      </c>
      <c r="I20" s="27">
        <v>3</v>
      </c>
      <c r="J20" s="27">
        <v>3</v>
      </c>
      <c r="K20" s="27">
        <v>0</v>
      </c>
      <c r="L20" s="27">
        <v>0</v>
      </c>
      <c r="M20" s="27">
        <v>0</v>
      </c>
      <c r="N20" s="27">
        <v>9</v>
      </c>
      <c r="O20" s="27">
        <v>0</v>
      </c>
      <c r="P20" s="27">
        <v>0</v>
      </c>
      <c r="Q20" s="27">
        <v>0</v>
      </c>
      <c r="R20" s="27">
        <v>1</v>
      </c>
      <c r="S20" s="27">
        <v>0</v>
      </c>
      <c r="T20" s="27">
        <v>0</v>
      </c>
      <c r="U20" s="27">
        <v>0</v>
      </c>
      <c r="V20" s="27">
        <v>0</v>
      </c>
      <c r="W20" s="27">
        <v>0</v>
      </c>
      <c r="X20" s="27">
        <v>1</v>
      </c>
      <c r="Y20" s="27">
        <v>2</v>
      </c>
      <c r="Z20" s="27">
        <v>5</v>
      </c>
      <c r="AA20" s="27">
        <v>2</v>
      </c>
      <c r="AB20" s="27">
        <v>0</v>
      </c>
      <c r="AC20" s="27">
        <v>0</v>
      </c>
      <c r="AD20" s="27">
        <v>0</v>
      </c>
      <c r="AE20" s="28">
        <f t="shared" si="0"/>
        <v>33</v>
      </c>
      <c r="AF20" s="33"/>
      <c r="AG20" s="27">
        <v>12</v>
      </c>
      <c r="AH20" s="29">
        <f t="shared" si="1"/>
        <v>0</v>
      </c>
    </row>
    <row r="21" spans="2:34" s="30" customFormat="1" ht="20" x14ac:dyDescent="0.35">
      <c r="B21" s="19" t="s">
        <v>147</v>
      </c>
      <c r="C21" s="26" t="s">
        <v>55</v>
      </c>
      <c r="D21" s="27">
        <v>2</v>
      </c>
      <c r="E21" s="27">
        <v>0</v>
      </c>
      <c r="F21" s="27">
        <v>0</v>
      </c>
      <c r="G21" s="27">
        <v>0</v>
      </c>
      <c r="H21" s="27">
        <v>23</v>
      </c>
      <c r="I21" s="27">
        <v>23</v>
      </c>
      <c r="J21" s="27">
        <v>23</v>
      </c>
      <c r="K21" s="27">
        <v>0</v>
      </c>
      <c r="L21" s="27">
        <v>0</v>
      </c>
      <c r="M21" s="27">
        <v>0</v>
      </c>
      <c r="N21" s="27">
        <v>29</v>
      </c>
      <c r="O21" s="27">
        <v>0</v>
      </c>
      <c r="P21" s="27">
        <v>1</v>
      </c>
      <c r="Q21" s="27">
        <v>0</v>
      </c>
      <c r="R21" s="27">
        <v>1</v>
      </c>
      <c r="S21" s="27">
        <v>0</v>
      </c>
      <c r="T21" s="27">
        <v>0</v>
      </c>
      <c r="U21" s="27">
        <v>0</v>
      </c>
      <c r="V21" s="27">
        <v>0</v>
      </c>
      <c r="W21" s="27">
        <v>0</v>
      </c>
      <c r="X21" s="27">
        <v>5</v>
      </c>
      <c r="Y21" s="27">
        <v>0</v>
      </c>
      <c r="Z21" s="27">
        <v>38</v>
      </c>
      <c r="AA21" s="27">
        <v>0</v>
      </c>
      <c r="AB21" s="27">
        <v>0</v>
      </c>
      <c r="AC21" s="27">
        <v>0</v>
      </c>
      <c r="AD21" s="27">
        <v>0</v>
      </c>
      <c r="AE21" s="28">
        <f t="shared" si="0"/>
        <v>145</v>
      </c>
      <c r="AF21" s="33"/>
      <c r="AG21" s="27">
        <v>12</v>
      </c>
      <c r="AH21" s="29">
        <f t="shared" si="1"/>
        <v>0</v>
      </c>
    </row>
    <row r="22" spans="2:34" s="30" customFormat="1" ht="20" x14ac:dyDescent="0.35">
      <c r="B22" s="19" t="s">
        <v>148</v>
      </c>
      <c r="C22" s="26" t="s">
        <v>84</v>
      </c>
      <c r="D22" s="27">
        <v>2</v>
      </c>
      <c r="E22" s="27">
        <v>0</v>
      </c>
      <c r="F22" s="27">
        <v>0</v>
      </c>
      <c r="G22" s="27">
        <v>1</v>
      </c>
      <c r="H22" s="27">
        <v>23</v>
      </c>
      <c r="I22" s="27">
        <v>22</v>
      </c>
      <c r="J22" s="27">
        <v>22</v>
      </c>
      <c r="K22" s="27">
        <v>0</v>
      </c>
      <c r="L22" s="27">
        <v>0</v>
      </c>
      <c r="M22" s="27">
        <v>0</v>
      </c>
      <c r="N22" s="27">
        <v>32</v>
      </c>
      <c r="O22" s="27">
        <v>0</v>
      </c>
      <c r="P22" s="27">
        <v>1</v>
      </c>
      <c r="Q22" s="27">
        <v>1</v>
      </c>
      <c r="R22" s="27">
        <v>1</v>
      </c>
      <c r="S22" s="27">
        <v>0</v>
      </c>
      <c r="T22" s="27">
        <v>0</v>
      </c>
      <c r="U22" s="27">
        <v>0</v>
      </c>
      <c r="V22" s="27">
        <v>0</v>
      </c>
      <c r="W22" s="27">
        <v>0</v>
      </c>
      <c r="X22" s="27">
        <v>4</v>
      </c>
      <c r="Y22" s="27">
        <v>10</v>
      </c>
      <c r="Z22" s="27">
        <v>20</v>
      </c>
      <c r="AA22" s="27">
        <v>9</v>
      </c>
      <c r="AB22" s="27">
        <v>0</v>
      </c>
      <c r="AC22" s="27">
        <v>0</v>
      </c>
      <c r="AD22" s="27">
        <v>0</v>
      </c>
      <c r="AE22" s="28">
        <f t="shared" si="0"/>
        <v>148</v>
      </c>
      <c r="AF22" s="33"/>
      <c r="AG22" s="27">
        <v>12</v>
      </c>
      <c r="AH22" s="29">
        <f t="shared" si="1"/>
        <v>0</v>
      </c>
    </row>
    <row r="23" spans="2:34" s="30" customFormat="1" ht="20" x14ac:dyDescent="0.35">
      <c r="B23" s="19" t="s">
        <v>149</v>
      </c>
      <c r="C23" s="26" t="s">
        <v>62</v>
      </c>
      <c r="D23" s="27">
        <v>2</v>
      </c>
      <c r="E23" s="27">
        <v>0</v>
      </c>
      <c r="F23" s="27">
        <v>0</v>
      </c>
      <c r="G23" s="27">
        <v>1</v>
      </c>
      <c r="H23" s="27">
        <v>18</v>
      </c>
      <c r="I23" s="27">
        <v>13</v>
      </c>
      <c r="J23" s="27">
        <v>10</v>
      </c>
      <c r="K23" s="27">
        <v>0</v>
      </c>
      <c r="L23" s="27">
        <v>0</v>
      </c>
      <c r="M23" s="27">
        <v>0</v>
      </c>
      <c r="N23" s="27">
        <v>18</v>
      </c>
      <c r="O23" s="27">
        <v>0</v>
      </c>
      <c r="P23" s="27">
        <v>2</v>
      </c>
      <c r="Q23" s="27">
        <v>1</v>
      </c>
      <c r="R23" s="27">
        <v>1</v>
      </c>
      <c r="S23" s="27">
        <v>0</v>
      </c>
      <c r="T23" s="27">
        <v>0</v>
      </c>
      <c r="U23" s="27">
        <v>1</v>
      </c>
      <c r="V23" s="27">
        <v>3</v>
      </c>
      <c r="W23" s="27">
        <v>2</v>
      </c>
      <c r="X23" s="27">
        <v>1</v>
      </c>
      <c r="Y23" s="27">
        <v>0</v>
      </c>
      <c r="Z23" s="27">
        <v>5</v>
      </c>
      <c r="AA23" s="27">
        <v>5</v>
      </c>
      <c r="AB23" s="27">
        <v>0</v>
      </c>
      <c r="AC23" s="27">
        <v>0</v>
      </c>
      <c r="AD23" s="27">
        <v>0</v>
      </c>
      <c r="AE23" s="28">
        <f t="shared" si="0"/>
        <v>83</v>
      </c>
      <c r="AF23" s="33"/>
      <c r="AG23" s="27">
        <v>12</v>
      </c>
      <c r="AH23" s="29">
        <f t="shared" si="1"/>
        <v>0</v>
      </c>
    </row>
    <row r="24" spans="2:34" s="30" customFormat="1" ht="20" x14ac:dyDescent="0.35">
      <c r="B24" s="19" t="s">
        <v>150</v>
      </c>
      <c r="C24" s="26" t="s">
        <v>40</v>
      </c>
      <c r="D24" s="27">
        <v>1</v>
      </c>
      <c r="E24" s="27">
        <v>0</v>
      </c>
      <c r="F24" s="27">
        <v>0</v>
      </c>
      <c r="G24" s="27">
        <v>2</v>
      </c>
      <c r="H24" s="27">
        <v>6</v>
      </c>
      <c r="I24" s="27">
        <v>6</v>
      </c>
      <c r="J24" s="27">
        <v>6</v>
      </c>
      <c r="K24" s="27">
        <v>0</v>
      </c>
      <c r="L24" s="27">
        <v>0</v>
      </c>
      <c r="M24" s="27">
        <v>0</v>
      </c>
      <c r="N24" s="27">
        <v>7</v>
      </c>
      <c r="O24" s="27">
        <v>0</v>
      </c>
      <c r="P24" s="27">
        <v>2</v>
      </c>
      <c r="Q24" s="27">
        <v>1</v>
      </c>
      <c r="R24" s="27">
        <v>1</v>
      </c>
      <c r="S24" s="27">
        <v>0</v>
      </c>
      <c r="T24" s="27">
        <v>0</v>
      </c>
      <c r="U24" s="27">
        <v>1</v>
      </c>
      <c r="V24" s="27">
        <v>0</v>
      </c>
      <c r="W24" s="27">
        <v>0</v>
      </c>
      <c r="X24" s="27">
        <v>0</v>
      </c>
      <c r="Y24" s="27">
        <v>0</v>
      </c>
      <c r="Z24" s="27">
        <v>1</v>
      </c>
      <c r="AA24" s="27">
        <v>13</v>
      </c>
      <c r="AB24" s="27">
        <v>0</v>
      </c>
      <c r="AC24" s="27">
        <v>0</v>
      </c>
      <c r="AD24" s="27">
        <v>0</v>
      </c>
      <c r="AE24" s="28">
        <f t="shared" si="0"/>
        <v>47</v>
      </c>
      <c r="AF24" s="33"/>
      <c r="AG24" s="27">
        <v>12</v>
      </c>
      <c r="AH24" s="29">
        <f t="shared" si="1"/>
        <v>0</v>
      </c>
    </row>
    <row r="25" spans="2:34" s="30" customFormat="1" ht="20" x14ac:dyDescent="0.35">
      <c r="B25" s="19" t="s">
        <v>151</v>
      </c>
      <c r="C25" s="26" t="s">
        <v>46</v>
      </c>
      <c r="D25" s="27">
        <v>1</v>
      </c>
      <c r="E25" s="27">
        <v>0</v>
      </c>
      <c r="F25" s="27">
        <v>0</v>
      </c>
      <c r="G25" s="27">
        <v>0</v>
      </c>
      <c r="H25" s="27">
        <v>1</v>
      </c>
      <c r="I25" s="27">
        <v>1</v>
      </c>
      <c r="J25" s="27">
        <v>1</v>
      </c>
      <c r="K25" s="27">
        <v>0</v>
      </c>
      <c r="L25" s="27">
        <v>0</v>
      </c>
      <c r="M25" s="27">
        <v>0</v>
      </c>
      <c r="N25" s="27">
        <v>10</v>
      </c>
      <c r="O25" s="27">
        <v>3</v>
      </c>
      <c r="P25" s="27">
        <v>2</v>
      </c>
      <c r="Q25" s="27">
        <v>1</v>
      </c>
      <c r="R25" s="27">
        <v>1</v>
      </c>
      <c r="S25" s="27">
        <v>0</v>
      </c>
      <c r="T25" s="27">
        <v>0</v>
      </c>
      <c r="U25" s="27">
        <v>1</v>
      </c>
      <c r="V25" s="27">
        <v>0</v>
      </c>
      <c r="W25" s="27">
        <v>0</v>
      </c>
      <c r="X25" s="27">
        <v>0</v>
      </c>
      <c r="Y25" s="27">
        <v>0</v>
      </c>
      <c r="Z25" s="27">
        <v>0</v>
      </c>
      <c r="AA25" s="27">
        <v>20</v>
      </c>
      <c r="AB25" s="27">
        <v>1</v>
      </c>
      <c r="AC25" s="27">
        <v>3</v>
      </c>
      <c r="AD25" s="27">
        <v>0</v>
      </c>
      <c r="AE25" s="28">
        <f t="shared" si="0"/>
        <v>46</v>
      </c>
      <c r="AF25" s="33"/>
      <c r="AG25" s="27">
        <v>12</v>
      </c>
      <c r="AH25" s="29">
        <f t="shared" si="1"/>
        <v>0</v>
      </c>
    </row>
    <row r="26" spans="2:34" s="30" customFormat="1" ht="20" x14ac:dyDescent="0.35">
      <c r="B26" s="19" t="s">
        <v>152</v>
      </c>
      <c r="C26" s="26" t="s">
        <v>61</v>
      </c>
      <c r="D26" s="27">
        <v>3</v>
      </c>
      <c r="E26" s="27">
        <v>3</v>
      </c>
      <c r="F26" s="27">
        <v>3</v>
      </c>
      <c r="G26" s="27">
        <v>0</v>
      </c>
      <c r="H26" s="27">
        <v>37</v>
      </c>
      <c r="I26" s="27">
        <v>33</v>
      </c>
      <c r="J26" s="27">
        <v>30</v>
      </c>
      <c r="K26" s="27">
        <v>0</v>
      </c>
      <c r="L26" s="27">
        <v>0</v>
      </c>
      <c r="M26" s="27">
        <v>0</v>
      </c>
      <c r="N26" s="27">
        <v>14</v>
      </c>
      <c r="O26" s="27">
        <v>2</v>
      </c>
      <c r="P26" s="27">
        <v>2</v>
      </c>
      <c r="Q26" s="27">
        <v>1</v>
      </c>
      <c r="R26" s="27">
        <v>1</v>
      </c>
      <c r="S26" s="27">
        <v>1</v>
      </c>
      <c r="T26" s="27">
        <v>0</v>
      </c>
      <c r="U26" s="27">
        <v>1</v>
      </c>
      <c r="V26" s="27">
        <v>2</v>
      </c>
      <c r="W26" s="27">
        <v>2</v>
      </c>
      <c r="X26" s="27">
        <v>3</v>
      </c>
      <c r="Y26" s="27">
        <v>0</v>
      </c>
      <c r="Z26" s="27">
        <v>6</v>
      </c>
      <c r="AA26" s="27">
        <v>0</v>
      </c>
      <c r="AB26" s="27">
        <v>0</v>
      </c>
      <c r="AC26" s="27">
        <v>0</v>
      </c>
      <c r="AD26" s="27">
        <v>0</v>
      </c>
      <c r="AE26" s="28">
        <f t="shared" si="0"/>
        <v>144</v>
      </c>
      <c r="AF26" s="33"/>
      <c r="AG26" s="27">
        <v>12</v>
      </c>
      <c r="AH26" s="29">
        <f t="shared" si="1"/>
        <v>0</v>
      </c>
    </row>
    <row r="27" spans="2:34" s="30" customFormat="1" ht="20" x14ac:dyDescent="0.35">
      <c r="B27" s="19" t="s">
        <v>153</v>
      </c>
      <c r="C27" s="26" t="s">
        <v>70</v>
      </c>
      <c r="D27" s="27">
        <v>30</v>
      </c>
      <c r="E27" s="27">
        <v>23</v>
      </c>
      <c r="F27" s="27">
        <v>23</v>
      </c>
      <c r="G27" s="27">
        <v>2</v>
      </c>
      <c r="H27" s="27">
        <v>366</v>
      </c>
      <c r="I27" s="27">
        <v>366</v>
      </c>
      <c r="J27" s="27">
        <v>366</v>
      </c>
      <c r="K27" s="27">
        <v>8</v>
      </c>
      <c r="L27" s="27">
        <v>0</v>
      </c>
      <c r="M27" s="27">
        <v>0</v>
      </c>
      <c r="N27" s="27">
        <v>55</v>
      </c>
      <c r="O27" s="27">
        <v>18</v>
      </c>
      <c r="P27" s="27">
        <v>9</v>
      </c>
      <c r="Q27" s="27">
        <v>2</v>
      </c>
      <c r="R27" s="27">
        <v>3</v>
      </c>
      <c r="S27" s="27">
        <v>2</v>
      </c>
      <c r="T27" s="27">
        <v>0</v>
      </c>
      <c r="U27" s="27">
        <v>4</v>
      </c>
      <c r="V27" s="27">
        <v>7</v>
      </c>
      <c r="W27" s="27">
        <v>2</v>
      </c>
      <c r="X27" s="27">
        <v>41</v>
      </c>
      <c r="Y27" s="27">
        <v>0</v>
      </c>
      <c r="Z27" s="27">
        <v>73</v>
      </c>
      <c r="AA27" s="27">
        <v>8</v>
      </c>
      <c r="AB27" s="27">
        <v>0</v>
      </c>
      <c r="AC27" s="27">
        <v>0</v>
      </c>
      <c r="AD27" s="27">
        <v>0</v>
      </c>
      <c r="AE27" s="28">
        <f t="shared" si="0"/>
        <v>1408</v>
      </c>
      <c r="AF27" s="33"/>
      <c r="AG27" s="27">
        <v>12</v>
      </c>
      <c r="AH27" s="29">
        <f t="shared" si="1"/>
        <v>0</v>
      </c>
    </row>
    <row r="28" spans="2:34" s="30" customFormat="1" ht="20" x14ac:dyDescent="0.35">
      <c r="B28" s="19" t="s">
        <v>154</v>
      </c>
      <c r="C28" s="26" t="s">
        <v>71</v>
      </c>
      <c r="D28" s="27">
        <v>15</v>
      </c>
      <c r="E28" s="27">
        <v>12</v>
      </c>
      <c r="F28" s="27">
        <v>12</v>
      </c>
      <c r="G28" s="27">
        <v>0</v>
      </c>
      <c r="H28" s="27">
        <v>113</v>
      </c>
      <c r="I28" s="27">
        <v>113</v>
      </c>
      <c r="J28" s="27">
        <v>113</v>
      </c>
      <c r="K28" s="27">
        <v>3</v>
      </c>
      <c r="L28" s="27">
        <v>0</v>
      </c>
      <c r="M28" s="27">
        <v>2</v>
      </c>
      <c r="N28" s="27">
        <v>42</v>
      </c>
      <c r="O28" s="27">
        <v>18</v>
      </c>
      <c r="P28" s="27">
        <v>7</v>
      </c>
      <c r="Q28" s="27">
        <v>3</v>
      </c>
      <c r="R28" s="27">
        <v>2</v>
      </c>
      <c r="S28" s="27">
        <v>2</v>
      </c>
      <c r="T28" s="27">
        <v>0</v>
      </c>
      <c r="U28" s="27">
        <v>3</v>
      </c>
      <c r="V28" s="27">
        <v>0</v>
      </c>
      <c r="W28" s="27">
        <v>2</v>
      </c>
      <c r="X28" s="27">
        <v>42</v>
      </c>
      <c r="Y28" s="27">
        <v>0</v>
      </c>
      <c r="Z28" s="27">
        <v>13</v>
      </c>
      <c r="AA28" s="27">
        <v>0</v>
      </c>
      <c r="AB28" s="27">
        <v>0</v>
      </c>
      <c r="AC28" s="27">
        <v>0</v>
      </c>
      <c r="AD28" s="27">
        <v>0</v>
      </c>
      <c r="AE28" s="28">
        <f t="shared" si="0"/>
        <v>517</v>
      </c>
      <c r="AF28" s="33"/>
      <c r="AG28" s="27">
        <v>12</v>
      </c>
      <c r="AH28" s="29">
        <f t="shared" si="1"/>
        <v>0</v>
      </c>
    </row>
    <row r="29" spans="2:34" s="30" customFormat="1" ht="20" x14ac:dyDescent="0.35">
      <c r="B29" s="19" t="s">
        <v>155</v>
      </c>
      <c r="C29" s="26" t="s">
        <v>39</v>
      </c>
      <c r="D29" s="27">
        <v>1</v>
      </c>
      <c r="E29" s="27">
        <v>1</v>
      </c>
      <c r="F29" s="27">
        <v>1</v>
      </c>
      <c r="G29" s="27">
        <v>1</v>
      </c>
      <c r="H29" s="27">
        <v>4</v>
      </c>
      <c r="I29" s="27">
        <v>4</v>
      </c>
      <c r="J29" s="27">
        <v>4</v>
      </c>
      <c r="K29" s="27">
        <v>0</v>
      </c>
      <c r="L29" s="27">
        <v>0</v>
      </c>
      <c r="M29" s="27">
        <v>0</v>
      </c>
      <c r="N29" s="27">
        <v>4</v>
      </c>
      <c r="O29" s="27">
        <v>0</v>
      </c>
      <c r="P29" s="27">
        <v>1</v>
      </c>
      <c r="Q29" s="27">
        <v>0</v>
      </c>
      <c r="R29" s="27">
        <v>0</v>
      </c>
      <c r="S29" s="27">
        <v>0</v>
      </c>
      <c r="T29" s="27">
        <v>1</v>
      </c>
      <c r="U29" s="27">
        <v>0</v>
      </c>
      <c r="V29" s="27">
        <v>1</v>
      </c>
      <c r="W29" s="27">
        <v>1</v>
      </c>
      <c r="X29" s="27">
        <v>4</v>
      </c>
      <c r="Y29" s="27">
        <v>3</v>
      </c>
      <c r="Z29" s="27">
        <v>0</v>
      </c>
      <c r="AA29" s="27">
        <v>6</v>
      </c>
      <c r="AB29" s="27">
        <v>0</v>
      </c>
      <c r="AC29" s="27">
        <v>0</v>
      </c>
      <c r="AD29" s="27">
        <v>0</v>
      </c>
      <c r="AE29" s="28">
        <f t="shared" si="0"/>
        <v>37</v>
      </c>
      <c r="AF29" s="33"/>
      <c r="AG29" s="27">
        <v>12</v>
      </c>
      <c r="AH29" s="29">
        <f t="shared" si="1"/>
        <v>0</v>
      </c>
    </row>
    <row r="30" spans="2:34" s="30" customFormat="1" ht="20" x14ac:dyDescent="0.35">
      <c r="B30" s="19" t="s">
        <v>156</v>
      </c>
      <c r="C30" s="26" t="s">
        <v>34</v>
      </c>
      <c r="D30" s="27">
        <v>14</v>
      </c>
      <c r="E30" s="27">
        <v>12</v>
      </c>
      <c r="F30" s="27">
        <v>13</v>
      </c>
      <c r="G30" s="27">
        <v>1</v>
      </c>
      <c r="H30" s="27">
        <v>143</v>
      </c>
      <c r="I30" s="27">
        <v>143</v>
      </c>
      <c r="J30" s="27">
        <v>143</v>
      </c>
      <c r="K30" s="27">
        <v>0</v>
      </c>
      <c r="L30" s="27">
        <v>0</v>
      </c>
      <c r="M30" s="27">
        <v>0</v>
      </c>
      <c r="N30" s="27">
        <v>72</v>
      </c>
      <c r="O30" s="27">
        <v>0</v>
      </c>
      <c r="P30" s="27">
        <v>17</v>
      </c>
      <c r="Q30" s="27">
        <v>1</v>
      </c>
      <c r="R30" s="27">
        <v>2</v>
      </c>
      <c r="S30" s="27">
        <v>3</v>
      </c>
      <c r="T30" s="27">
        <v>11</v>
      </c>
      <c r="U30" s="27">
        <v>3</v>
      </c>
      <c r="V30" s="27">
        <v>14</v>
      </c>
      <c r="W30" s="27">
        <v>5</v>
      </c>
      <c r="X30" s="27">
        <v>14</v>
      </c>
      <c r="Y30" s="27">
        <v>16</v>
      </c>
      <c r="Z30" s="27">
        <v>81</v>
      </c>
      <c r="AA30" s="27">
        <v>0</v>
      </c>
      <c r="AB30" s="27">
        <v>0</v>
      </c>
      <c r="AC30" s="27">
        <v>0</v>
      </c>
      <c r="AD30" s="27">
        <v>0</v>
      </c>
      <c r="AE30" s="28">
        <f t="shared" si="0"/>
        <v>708</v>
      </c>
      <c r="AF30" s="33"/>
      <c r="AG30" s="27">
        <v>12</v>
      </c>
      <c r="AH30" s="29">
        <f t="shared" si="1"/>
        <v>0</v>
      </c>
    </row>
    <row r="31" spans="2:34" s="30" customFormat="1" ht="20" x14ac:dyDescent="0.35">
      <c r="B31" s="19" t="s">
        <v>157</v>
      </c>
      <c r="C31" s="26" t="s">
        <v>51</v>
      </c>
      <c r="D31" s="27">
        <v>14</v>
      </c>
      <c r="E31" s="27">
        <v>12</v>
      </c>
      <c r="F31" s="27">
        <v>10</v>
      </c>
      <c r="G31" s="27">
        <v>0</v>
      </c>
      <c r="H31" s="27">
        <v>153</v>
      </c>
      <c r="I31" s="27">
        <v>153</v>
      </c>
      <c r="J31" s="27">
        <v>153</v>
      </c>
      <c r="K31" s="27">
        <v>12</v>
      </c>
      <c r="L31" s="27">
        <v>3</v>
      </c>
      <c r="M31" s="27">
        <v>0</v>
      </c>
      <c r="N31" s="27">
        <v>58</v>
      </c>
      <c r="O31" s="27">
        <v>25</v>
      </c>
      <c r="P31" s="27">
        <v>32</v>
      </c>
      <c r="Q31" s="27">
        <v>2</v>
      </c>
      <c r="R31" s="27">
        <v>2</v>
      </c>
      <c r="S31" s="27">
        <v>3</v>
      </c>
      <c r="T31" s="27">
        <v>0</v>
      </c>
      <c r="U31" s="27">
        <v>0</v>
      </c>
      <c r="V31" s="27">
        <v>0</v>
      </c>
      <c r="W31" s="27">
        <v>18</v>
      </c>
      <c r="X31" s="27">
        <v>16</v>
      </c>
      <c r="Y31" s="27">
        <v>0</v>
      </c>
      <c r="Z31" s="27">
        <v>4</v>
      </c>
      <c r="AA31" s="27">
        <v>18</v>
      </c>
      <c r="AB31" s="27">
        <v>0</v>
      </c>
      <c r="AC31" s="27">
        <v>0</v>
      </c>
      <c r="AD31" s="27">
        <v>0</v>
      </c>
      <c r="AE31" s="28">
        <f t="shared" si="0"/>
        <v>688</v>
      </c>
      <c r="AF31" s="33"/>
      <c r="AG31" s="27">
        <v>12</v>
      </c>
      <c r="AH31" s="29">
        <f t="shared" si="1"/>
        <v>0</v>
      </c>
    </row>
    <row r="32" spans="2:34" s="30" customFormat="1" ht="20" x14ac:dyDescent="0.35">
      <c r="B32" s="19" t="s">
        <v>158</v>
      </c>
      <c r="C32" s="26" t="s">
        <v>64</v>
      </c>
      <c r="D32" s="27">
        <v>11</v>
      </c>
      <c r="E32" s="27">
        <v>11</v>
      </c>
      <c r="F32" s="27">
        <v>11</v>
      </c>
      <c r="G32" s="27">
        <v>0</v>
      </c>
      <c r="H32" s="27">
        <v>201</v>
      </c>
      <c r="I32" s="27">
        <v>192</v>
      </c>
      <c r="J32" s="27">
        <v>192</v>
      </c>
      <c r="K32" s="27">
        <v>3</v>
      </c>
      <c r="L32" s="27">
        <v>0</v>
      </c>
      <c r="M32" s="27">
        <v>4</v>
      </c>
      <c r="N32" s="27">
        <v>0</v>
      </c>
      <c r="O32" s="27">
        <v>44</v>
      </c>
      <c r="P32" s="27">
        <v>2</v>
      </c>
      <c r="Q32" s="27">
        <v>0</v>
      </c>
      <c r="R32" s="27">
        <v>1</v>
      </c>
      <c r="S32" s="27">
        <v>0</v>
      </c>
      <c r="T32" s="27">
        <v>0</v>
      </c>
      <c r="U32" s="27">
        <v>0</v>
      </c>
      <c r="V32" s="27">
        <v>2</v>
      </c>
      <c r="W32" s="27">
        <v>2</v>
      </c>
      <c r="X32" s="27">
        <v>21</v>
      </c>
      <c r="Y32" s="27">
        <v>0</v>
      </c>
      <c r="Z32" s="27">
        <v>0</v>
      </c>
      <c r="AA32" s="27">
        <v>0</v>
      </c>
      <c r="AB32" s="27">
        <v>0</v>
      </c>
      <c r="AC32" s="27">
        <v>0</v>
      </c>
      <c r="AD32" s="27">
        <v>8</v>
      </c>
      <c r="AE32" s="28">
        <f t="shared" si="0"/>
        <v>705</v>
      </c>
      <c r="AF32" s="33"/>
      <c r="AG32" s="27">
        <v>12</v>
      </c>
      <c r="AH32" s="29">
        <f t="shared" si="1"/>
        <v>0</v>
      </c>
    </row>
    <row r="33" spans="2:34" s="30" customFormat="1" ht="20" x14ac:dyDescent="0.35">
      <c r="B33" s="19" t="s">
        <v>159</v>
      </c>
      <c r="C33" s="26" t="s">
        <v>42</v>
      </c>
      <c r="D33" s="27">
        <v>4</v>
      </c>
      <c r="E33" s="27">
        <v>4</v>
      </c>
      <c r="F33" s="27">
        <v>4</v>
      </c>
      <c r="G33" s="27">
        <v>0</v>
      </c>
      <c r="H33" s="27">
        <v>154</v>
      </c>
      <c r="I33" s="27">
        <v>154</v>
      </c>
      <c r="J33" s="27">
        <v>154</v>
      </c>
      <c r="K33" s="27">
        <v>9</v>
      </c>
      <c r="L33" s="27">
        <v>0</v>
      </c>
      <c r="M33" s="27">
        <v>7</v>
      </c>
      <c r="N33" s="27">
        <v>69</v>
      </c>
      <c r="O33" s="27">
        <v>0</v>
      </c>
      <c r="P33" s="27">
        <v>2</v>
      </c>
      <c r="Q33" s="27">
        <v>0</v>
      </c>
      <c r="R33" s="27">
        <v>2</v>
      </c>
      <c r="S33" s="27">
        <v>0</v>
      </c>
      <c r="T33" s="27">
        <v>0</v>
      </c>
      <c r="U33" s="27">
        <v>0</v>
      </c>
      <c r="V33" s="27">
        <v>2</v>
      </c>
      <c r="W33" s="27">
        <v>2</v>
      </c>
      <c r="X33" s="27">
        <v>10</v>
      </c>
      <c r="Y33" s="27">
        <v>0</v>
      </c>
      <c r="Z33" s="27">
        <v>0</v>
      </c>
      <c r="AA33" s="27">
        <v>0</v>
      </c>
      <c r="AB33" s="27">
        <v>0</v>
      </c>
      <c r="AC33" s="27">
        <v>0</v>
      </c>
      <c r="AD33" s="27">
        <v>10</v>
      </c>
      <c r="AE33" s="28">
        <f t="shared" si="0"/>
        <v>587</v>
      </c>
      <c r="AF33" s="33"/>
      <c r="AG33" s="27">
        <v>12</v>
      </c>
      <c r="AH33" s="29">
        <f t="shared" si="1"/>
        <v>0</v>
      </c>
    </row>
    <row r="34" spans="2:34" s="30" customFormat="1" ht="20" x14ac:dyDescent="0.35">
      <c r="B34" s="19" t="s">
        <v>160</v>
      </c>
      <c r="C34" s="26" t="s">
        <v>47</v>
      </c>
      <c r="D34" s="27">
        <v>1</v>
      </c>
      <c r="E34" s="27">
        <v>0</v>
      </c>
      <c r="F34" s="27">
        <v>0</v>
      </c>
      <c r="G34" s="27">
        <v>0</v>
      </c>
      <c r="H34" s="27">
        <v>1</v>
      </c>
      <c r="I34" s="27">
        <v>0</v>
      </c>
      <c r="J34" s="27">
        <v>0</v>
      </c>
      <c r="K34" s="27">
        <v>0</v>
      </c>
      <c r="L34" s="27">
        <v>0</v>
      </c>
      <c r="M34" s="27">
        <v>0</v>
      </c>
      <c r="N34" s="27">
        <v>2</v>
      </c>
      <c r="O34" s="27">
        <v>0</v>
      </c>
      <c r="P34" s="27">
        <v>0</v>
      </c>
      <c r="Q34" s="27">
        <v>0</v>
      </c>
      <c r="R34" s="27">
        <v>0</v>
      </c>
      <c r="S34" s="27">
        <v>0</v>
      </c>
      <c r="T34" s="27">
        <v>0</v>
      </c>
      <c r="U34" s="27">
        <v>0</v>
      </c>
      <c r="V34" s="27">
        <v>0</v>
      </c>
      <c r="W34" s="27">
        <v>0</v>
      </c>
      <c r="X34" s="27">
        <v>0</v>
      </c>
      <c r="Y34" s="27">
        <v>0</v>
      </c>
      <c r="Z34" s="27">
        <v>0</v>
      </c>
      <c r="AA34" s="27">
        <v>0</v>
      </c>
      <c r="AB34" s="27">
        <v>0</v>
      </c>
      <c r="AC34" s="27">
        <v>0</v>
      </c>
      <c r="AD34" s="27">
        <v>0</v>
      </c>
      <c r="AE34" s="28">
        <f t="shared" si="0"/>
        <v>4</v>
      </c>
      <c r="AF34" s="33"/>
      <c r="AG34" s="27">
        <v>12</v>
      </c>
      <c r="AH34" s="29">
        <f t="shared" si="1"/>
        <v>0</v>
      </c>
    </row>
    <row r="35" spans="2:34" s="30" customFormat="1" ht="20" x14ac:dyDescent="0.35">
      <c r="B35" s="19" t="s">
        <v>161</v>
      </c>
      <c r="C35" s="26" t="s">
        <v>36</v>
      </c>
      <c r="D35" s="27">
        <v>1</v>
      </c>
      <c r="E35" s="27">
        <v>0</v>
      </c>
      <c r="F35" s="27">
        <v>0</v>
      </c>
      <c r="G35" s="27">
        <v>0</v>
      </c>
      <c r="H35" s="27">
        <v>1</v>
      </c>
      <c r="I35" s="27">
        <v>0</v>
      </c>
      <c r="J35" s="27">
        <v>0</v>
      </c>
      <c r="K35" s="27">
        <v>0</v>
      </c>
      <c r="L35" s="27">
        <v>0</v>
      </c>
      <c r="M35" s="27">
        <v>0</v>
      </c>
      <c r="N35" s="27">
        <v>2</v>
      </c>
      <c r="O35" s="27">
        <v>0</v>
      </c>
      <c r="P35" s="27">
        <v>0</v>
      </c>
      <c r="Q35" s="27">
        <v>0</v>
      </c>
      <c r="R35" s="27">
        <v>0</v>
      </c>
      <c r="S35" s="27">
        <v>0</v>
      </c>
      <c r="T35" s="27">
        <v>0</v>
      </c>
      <c r="U35" s="27">
        <v>0</v>
      </c>
      <c r="V35" s="27">
        <v>0</v>
      </c>
      <c r="W35" s="27">
        <v>0</v>
      </c>
      <c r="X35" s="27">
        <v>0</v>
      </c>
      <c r="Y35" s="27">
        <v>0</v>
      </c>
      <c r="Z35" s="27">
        <v>0</v>
      </c>
      <c r="AA35" s="27">
        <v>0</v>
      </c>
      <c r="AB35" s="27">
        <v>0</v>
      </c>
      <c r="AC35" s="27">
        <v>0</v>
      </c>
      <c r="AD35" s="27">
        <v>0</v>
      </c>
      <c r="AE35" s="28">
        <f t="shared" si="0"/>
        <v>4</v>
      </c>
      <c r="AF35" s="33"/>
      <c r="AG35" s="27">
        <v>12</v>
      </c>
      <c r="AH35" s="29">
        <f t="shared" si="1"/>
        <v>0</v>
      </c>
    </row>
    <row r="36" spans="2:34" s="30" customFormat="1" ht="20" x14ac:dyDescent="0.35">
      <c r="B36" s="19" t="s">
        <v>162</v>
      </c>
      <c r="C36" s="26" t="s">
        <v>54</v>
      </c>
      <c r="D36" s="27">
        <v>3</v>
      </c>
      <c r="E36" s="27">
        <v>0</v>
      </c>
      <c r="F36" s="27">
        <v>0</v>
      </c>
      <c r="G36" s="27">
        <v>0</v>
      </c>
      <c r="H36" s="27">
        <v>3</v>
      </c>
      <c r="I36" s="27">
        <v>0</v>
      </c>
      <c r="J36" s="27">
        <v>0</v>
      </c>
      <c r="K36" s="27">
        <v>0</v>
      </c>
      <c r="L36" s="27">
        <v>0</v>
      </c>
      <c r="M36" s="27">
        <v>0</v>
      </c>
      <c r="N36" s="27">
        <v>6</v>
      </c>
      <c r="O36" s="27">
        <v>0</v>
      </c>
      <c r="P36" s="27">
        <v>0</v>
      </c>
      <c r="Q36" s="27">
        <v>0</v>
      </c>
      <c r="R36" s="27">
        <v>0</v>
      </c>
      <c r="S36" s="27">
        <v>0</v>
      </c>
      <c r="T36" s="27">
        <v>0</v>
      </c>
      <c r="U36" s="27">
        <v>0</v>
      </c>
      <c r="V36" s="27">
        <v>0</v>
      </c>
      <c r="W36" s="27">
        <v>0</v>
      </c>
      <c r="X36" s="27">
        <v>0</v>
      </c>
      <c r="Y36" s="27">
        <v>0</v>
      </c>
      <c r="Z36" s="27">
        <v>0</v>
      </c>
      <c r="AA36" s="27">
        <v>0</v>
      </c>
      <c r="AB36" s="27">
        <v>0</v>
      </c>
      <c r="AC36" s="27">
        <v>0</v>
      </c>
      <c r="AD36" s="27">
        <v>0</v>
      </c>
      <c r="AE36" s="28">
        <f t="shared" ref="AE36:AE67" si="2">SUM(D36:AD36)</f>
        <v>12</v>
      </c>
      <c r="AF36" s="33"/>
      <c r="AG36" s="27">
        <v>12</v>
      </c>
      <c r="AH36" s="29">
        <f t="shared" si="1"/>
        <v>0</v>
      </c>
    </row>
    <row r="37" spans="2:34" s="30" customFormat="1" ht="20" x14ac:dyDescent="0.35">
      <c r="B37" s="19" t="s">
        <v>163</v>
      </c>
      <c r="C37" s="26" t="s">
        <v>59</v>
      </c>
      <c r="D37" s="27">
        <v>1</v>
      </c>
      <c r="E37" s="27">
        <v>0</v>
      </c>
      <c r="F37" s="27">
        <v>0</v>
      </c>
      <c r="G37" s="27">
        <v>0</v>
      </c>
      <c r="H37" s="27">
        <v>1</v>
      </c>
      <c r="I37" s="27">
        <v>0</v>
      </c>
      <c r="J37" s="27">
        <v>0</v>
      </c>
      <c r="K37" s="27">
        <v>0</v>
      </c>
      <c r="L37" s="27">
        <v>0</v>
      </c>
      <c r="M37" s="27">
        <v>0</v>
      </c>
      <c r="N37" s="27">
        <v>2</v>
      </c>
      <c r="O37" s="27">
        <v>0</v>
      </c>
      <c r="P37" s="27">
        <v>0</v>
      </c>
      <c r="Q37" s="27">
        <v>0</v>
      </c>
      <c r="R37" s="27">
        <v>0</v>
      </c>
      <c r="S37" s="27">
        <v>0</v>
      </c>
      <c r="T37" s="27">
        <v>0</v>
      </c>
      <c r="U37" s="27">
        <v>0</v>
      </c>
      <c r="V37" s="27">
        <v>0</v>
      </c>
      <c r="W37" s="27">
        <v>0</v>
      </c>
      <c r="X37" s="27">
        <v>0</v>
      </c>
      <c r="Y37" s="27">
        <v>0</v>
      </c>
      <c r="Z37" s="27">
        <v>0</v>
      </c>
      <c r="AA37" s="27">
        <v>0</v>
      </c>
      <c r="AB37" s="27">
        <v>0</v>
      </c>
      <c r="AC37" s="27">
        <v>0</v>
      </c>
      <c r="AD37" s="27">
        <v>0</v>
      </c>
      <c r="AE37" s="28">
        <f t="shared" si="2"/>
        <v>4</v>
      </c>
      <c r="AF37" s="33"/>
      <c r="AG37" s="27">
        <v>12</v>
      </c>
      <c r="AH37" s="29">
        <f t="shared" si="1"/>
        <v>0</v>
      </c>
    </row>
    <row r="38" spans="2:34" s="30" customFormat="1" ht="20" x14ac:dyDescent="0.35">
      <c r="B38" s="19" t="s">
        <v>164</v>
      </c>
      <c r="C38" s="26" t="s">
        <v>67</v>
      </c>
      <c r="D38" s="27">
        <v>1</v>
      </c>
      <c r="E38" s="27">
        <v>0</v>
      </c>
      <c r="F38" s="27">
        <v>0</v>
      </c>
      <c r="G38" s="27">
        <v>0</v>
      </c>
      <c r="H38" s="27">
        <v>1</v>
      </c>
      <c r="I38" s="27">
        <v>0</v>
      </c>
      <c r="J38" s="27">
        <v>0</v>
      </c>
      <c r="K38" s="27">
        <v>0</v>
      </c>
      <c r="L38" s="27">
        <v>0</v>
      </c>
      <c r="M38" s="27">
        <v>0</v>
      </c>
      <c r="N38" s="27">
        <v>2</v>
      </c>
      <c r="O38" s="27">
        <v>0</v>
      </c>
      <c r="P38" s="27">
        <v>0</v>
      </c>
      <c r="Q38" s="27">
        <v>0</v>
      </c>
      <c r="R38" s="27">
        <v>0</v>
      </c>
      <c r="S38" s="27">
        <v>0</v>
      </c>
      <c r="T38" s="27">
        <v>0</v>
      </c>
      <c r="U38" s="27">
        <v>0</v>
      </c>
      <c r="V38" s="27">
        <v>0</v>
      </c>
      <c r="W38" s="27">
        <v>0</v>
      </c>
      <c r="X38" s="27">
        <v>0</v>
      </c>
      <c r="Y38" s="27">
        <v>0</v>
      </c>
      <c r="Z38" s="27">
        <v>0</v>
      </c>
      <c r="AA38" s="27">
        <v>0</v>
      </c>
      <c r="AB38" s="27">
        <v>0</v>
      </c>
      <c r="AC38" s="27">
        <v>0</v>
      </c>
      <c r="AD38" s="27">
        <v>0</v>
      </c>
      <c r="AE38" s="28">
        <f t="shared" si="2"/>
        <v>4</v>
      </c>
      <c r="AF38" s="33"/>
      <c r="AG38" s="27">
        <v>12</v>
      </c>
      <c r="AH38" s="29">
        <f t="shared" si="1"/>
        <v>0</v>
      </c>
    </row>
    <row r="39" spans="2:34" s="30" customFormat="1" ht="20" x14ac:dyDescent="0.35">
      <c r="B39" s="19" t="s">
        <v>165</v>
      </c>
      <c r="C39" s="26" t="s">
        <v>73</v>
      </c>
      <c r="D39" s="27">
        <v>1</v>
      </c>
      <c r="E39" s="27">
        <v>0</v>
      </c>
      <c r="F39" s="27">
        <v>0</v>
      </c>
      <c r="G39" s="27">
        <v>0</v>
      </c>
      <c r="H39" s="27">
        <v>1</v>
      </c>
      <c r="I39" s="27">
        <v>0</v>
      </c>
      <c r="J39" s="27">
        <v>0</v>
      </c>
      <c r="K39" s="27">
        <v>0</v>
      </c>
      <c r="L39" s="27">
        <v>0</v>
      </c>
      <c r="M39" s="27">
        <v>0</v>
      </c>
      <c r="N39" s="27">
        <v>2</v>
      </c>
      <c r="O39" s="27">
        <v>0</v>
      </c>
      <c r="P39" s="27">
        <v>0</v>
      </c>
      <c r="Q39" s="27">
        <v>0</v>
      </c>
      <c r="R39" s="27">
        <v>0</v>
      </c>
      <c r="S39" s="27">
        <v>0</v>
      </c>
      <c r="T39" s="27">
        <v>0</v>
      </c>
      <c r="U39" s="27">
        <v>0</v>
      </c>
      <c r="V39" s="27">
        <v>0</v>
      </c>
      <c r="W39" s="27">
        <v>0</v>
      </c>
      <c r="X39" s="27">
        <v>0</v>
      </c>
      <c r="Y39" s="27">
        <v>0</v>
      </c>
      <c r="Z39" s="27">
        <v>0</v>
      </c>
      <c r="AA39" s="27">
        <v>0</v>
      </c>
      <c r="AB39" s="27">
        <v>0</v>
      </c>
      <c r="AC39" s="27">
        <v>0</v>
      </c>
      <c r="AD39" s="27">
        <v>0</v>
      </c>
      <c r="AE39" s="28">
        <f t="shared" si="2"/>
        <v>4</v>
      </c>
      <c r="AF39" s="33"/>
      <c r="AG39" s="27">
        <v>12</v>
      </c>
      <c r="AH39" s="29">
        <f t="shared" si="1"/>
        <v>0</v>
      </c>
    </row>
    <row r="40" spans="2:34" s="30" customFormat="1" ht="20" x14ac:dyDescent="0.35">
      <c r="B40" s="19" t="s">
        <v>166</v>
      </c>
      <c r="C40" s="26" t="s">
        <v>75</v>
      </c>
      <c r="D40" s="27">
        <v>1</v>
      </c>
      <c r="E40" s="27">
        <v>0</v>
      </c>
      <c r="F40" s="27">
        <v>0</v>
      </c>
      <c r="G40" s="27">
        <v>0</v>
      </c>
      <c r="H40" s="27">
        <v>1</v>
      </c>
      <c r="I40" s="27">
        <v>0</v>
      </c>
      <c r="J40" s="27">
        <v>0</v>
      </c>
      <c r="K40" s="27">
        <v>0</v>
      </c>
      <c r="L40" s="27">
        <v>0</v>
      </c>
      <c r="M40" s="27">
        <v>0</v>
      </c>
      <c r="N40" s="27">
        <v>2</v>
      </c>
      <c r="O40" s="27">
        <v>0</v>
      </c>
      <c r="P40" s="27">
        <v>0</v>
      </c>
      <c r="Q40" s="27">
        <v>0</v>
      </c>
      <c r="R40" s="27">
        <v>0</v>
      </c>
      <c r="S40" s="27">
        <v>0</v>
      </c>
      <c r="T40" s="27">
        <v>0</v>
      </c>
      <c r="U40" s="27">
        <v>0</v>
      </c>
      <c r="V40" s="27">
        <v>0</v>
      </c>
      <c r="W40" s="27">
        <v>0</v>
      </c>
      <c r="X40" s="27">
        <v>0</v>
      </c>
      <c r="Y40" s="27">
        <v>0</v>
      </c>
      <c r="Z40" s="27">
        <v>0</v>
      </c>
      <c r="AA40" s="27">
        <v>0</v>
      </c>
      <c r="AB40" s="27">
        <v>0</v>
      </c>
      <c r="AC40" s="27">
        <v>0</v>
      </c>
      <c r="AD40" s="27">
        <v>0</v>
      </c>
      <c r="AE40" s="28">
        <f t="shared" si="2"/>
        <v>4</v>
      </c>
      <c r="AF40" s="33"/>
      <c r="AG40" s="27">
        <v>12</v>
      </c>
      <c r="AH40" s="29">
        <f t="shared" si="1"/>
        <v>0</v>
      </c>
    </row>
    <row r="41" spans="2:34" s="30" customFormat="1" ht="20" x14ac:dyDescent="0.35">
      <c r="B41" s="19" t="s">
        <v>167</v>
      </c>
      <c r="C41" s="26" t="s">
        <v>69</v>
      </c>
      <c r="D41" s="27">
        <v>1</v>
      </c>
      <c r="E41" s="27">
        <v>0</v>
      </c>
      <c r="F41" s="27">
        <v>0</v>
      </c>
      <c r="G41" s="27">
        <v>0</v>
      </c>
      <c r="H41" s="27">
        <v>1</v>
      </c>
      <c r="I41" s="27">
        <v>0</v>
      </c>
      <c r="J41" s="27">
        <v>0</v>
      </c>
      <c r="K41" s="27">
        <v>0</v>
      </c>
      <c r="L41" s="27">
        <v>0</v>
      </c>
      <c r="M41" s="27">
        <v>0</v>
      </c>
      <c r="N41" s="27">
        <v>2</v>
      </c>
      <c r="O41" s="27">
        <v>0</v>
      </c>
      <c r="P41" s="27">
        <v>0</v>
      </c>
      <c r="Q41" s="27">
        <v>0</v>
      </c>
      <c r="R41" s="27">
        <v>0</v>
      </c>
      <c r="S41" s="27">
        <v>0</v>
      </c>
      <c r="T41" s="27">
        <v>0</v>
      </c>
      <c r="U41" s="27">
        <v>0</v>
      </c>
      <c r="V41" s="27">
        <v>0</v>
      </c>
      <c r="W41" s="27">
        <v>0</v>
      </c>
      <c r="X41" s="27">
        <v>0</v>
      </c>
      <c r="Y41" s="27">
        <v>0</v>
      </c>
      <c r="Z41" s="27">
        <v>0</v>
      </c>
      <c r="AA41" s="27">
        <v>0</v>
      </c>
      <c r="AB41" s="27">
        <v>0</v>
      </c>
      <c r="AC41" s="27">
        <v>0</v>
      </c>
      <c r="AD41" s="27">
        <v>0</v>
      </c>
      <c r="AE41" s="28">
        <f t="shared" si="2"/>
        <v>4</v>
      </c>
      <c r="AF41" s="33"/>
      <c r="AG41" s="27">
        <v>12</v>
      </c>
      <c r="AH41" s="29">
        <f t="shared" si="1"/>
        <v>0</v>
      </c>
    </row>
    <row r="42" spans="2:34" s="30" customFormat="1" ht="20" x14ac:dyDescent="0.35">
      <c r="B42" s="19" t="s">
        <v>168</v>
      </c>
      <c r="C42" s="26" t="s">
        <v>43</v>
      </c>
      <c r="D42" s="27">
        <v>1</v>
      </c>
      <c r="E42" s="27">
        <v>0</v>
      </c>
      <c r="F42" s="27">
        <v>0</v>
      </c>
      <c r="G42" s="27">
        <v>0</v>
      </c>
      <c r="H42" s="27">
        <v>1</v>
      </c>
      <c r="I42" s="27">
        <v>0</v>
      </c>
      <c r="J42" s="27">
        <v>0</v>
      </c>
      <c r="K42" s="27">
        <v>0</v>
      </c>
      <c r="L42" s="27">
        <v>0</v>
      </c>
      <c r="M42" s="27">
        <v>0</v>
      </c>
      <c r="N42" s="27">
        <v>2</v>
      </c>
      <c r="O42" s="27">
        <v>0</v>
      </c>
      <c r="P42" s="27">
        <v>0</v>
      </c>
      <c r="Q42" s="27">
        <v>0</v>
      </c>
      <c r="R42" s="27">
        <v>0</v>
      </c>
      <c r="S42" s="27">
        <v>0</v>
      </c>
      <c r="T42" s="27">
        <v>0</v>
      </c>
      <c r="U42" s="27">
        <v>0</v>
      </c>
      <c r="V42" s="27">
        <v>0</v>
      </c>
      <c r="W42" s="27">
        <v>0</v>
      </c>
      <c r="X42" s="27">
        <v>0</v>
      </c>
      <c r="Y42" s="27">
        <v>0</v>
      </c>
      <c r="Z42" s="27">
        <v>0</v>
      </c>
      <c r="AA42" s="27">
        <v>0</v>
      </c>
      <c r="AB42" s="27">
        <v>0</v>
      </c>
      <c r="AC42" s="27">
        <v>0</v>
      </c>
      <c r="AD42" s="27">
        <v>0</v>
      </c>
      <c r="AE42" s="28">
        <f t="shared" si="2"/>
        <v>4</v>
      </c>
      <c r="AF42" s="33"/>
      <c r="AG42" s="27">
        <v>12</v>
      </c>
      <c r="AH42" s="29">
        <f t="shared" si="1"/>
        <v>0</v>
      </c>
    </row>
    <row r="43" spans="2:34" s="30" customFormat="1" ht="20" x14ac:dyDescent="0.35">
      <c r="B43" s="19" t="s">
        <v>169</v>
      </c>
      <c r="C43" s="26" t="s">
        <v>74</v>
      </c>
      <c r="D43" s="27">
        <v>3</v>
      </c>
      <c r="E43" s="27">
        <v>3</v>
      </c>
      <c r="F43" s="27">
        <v>3</v>
      </c>
      <c r="G43" s="27">
        <v>0</v>
      </c>
      <c r="H43" s="27">
        <v>31</v>
      </c>
      <c r="I43" s="27">
        <v>31</v>
      </c>
      <c r="J43" s="27">
        <v>31</v>
      </c>
      <c r="K43" s="27">
        <v>0</v>
      </c>
      <c r="L43" s="27">
        <v>0</v>
      </c>
      <c r="M43" s="27">
        <v>0</v>
      </c>
      <c r="N43" s="27">
        <v>10</v>
      </c>
      <c r="O43" s="27">
        <v>0</v>
      </c>
      <c r="P43" s="27">
        <v>1</v>
      </c>
      <c r="Q43" s="27">
        <v>1</v>
      </c>
      <c r="R43" s="27">
        <v>1</v>
      </c>
      <c r="S43" s="27">
        <v>0</v>
      </c>
      <c r="T43" s="27">
        <v>0</v>
      </c>
      <c r="U43" s="27">
        <v>1</v>
      </c>
      <c r="V43" s="27">
        <v>0</v>
      </c>
      <c r="W43" s="27">
        <v>0</v>
      </c>
      <c r="X43" s="27">
        <v>0</v>
      </c>
      <c r="Y43" s="27">
        <v>0</v>
      </c>
      <c r="Z43" s="27">
        <v>0</v>
      </c>
      <c r="AA43" s="27">
        <v>0</v>
      </c>
      <c r="AB43" s="27">
        <v>0</v>
      </c>
      <c r="AC43" s="27">
        <v>0</v>
      </c>
      <c r="AD43" s="27">
        <v>0</v>
      </c>
      <c r="AE43" s="28">
        <f t="shared" si="2"/>
        <v>116</v>
      </c>
      <c r="AF43" s="33"/>
      <c r="AG43" s="27">
        <v>12</v>
      </c>
      <c r="AH43" s="29">
        <f t="shared" si="1"/>
        <v>0</v>
      </c>
    </row>
    <row r="44" spans="2:34" s="30" customFormat="1" ht="20" x14ac:dyDescent="0.35">
      <c r="B44" s="19" t="s">
        <v>170</v>
      </c>
      <c r="C44" s="26" t="s">
        <v>72</v>
      </c>
      <c r="D44" s="27">
        <v>2</v>
      </c>
      <c r="E44" s="27">
        <v>2</v>
      </c>
      <c r="F44" s="27">
        <v>2</v>
      </c>
      <c r="G44" s="27">
        <v>0</v>
      </c>
      <c r="H44" s="27">
        <v>18</v>
      </c>
      <c r="I44" s="27">
        <v>18</v>
      </c>
      <c r="J44" s="27">
        <v>18</v>
      </c>
      <c r="K44" s="27">
        <v>0</v>
      </c>
      <c r="L44" s="27">
        <v>0</v>
      </c>
      <c r="M44" s="27">
        <v>0</v>
      </c>
      <c r="N44" s="27">
        <v>12</v>
      </c>
      <c r="O44" s="27">
        <v>0</v>
      </c>
      <c r="P44" s="27">
        <v>1</v>
      </c>
      <c r="Q44" s="27">
        <v>1</v>
      </c>
      <c r="R44" s="27">
        <v>1</v>
      </c>
      <c r="S44" s="27">
        <v>0</v>
      </c>
      <c r="T44" s="27">
        <v>0</v>
      </c>
      <c r="U44" s="27">
        <v>1</v>
      </c>
      <c r="V44" s="27">
        <v>2</v>
      </c>
      <c r="W44" s="27">
        <v>0</v>
      </c>
      <c r="X44" s="27">
        <v>1</v>
      </c>
      <c r="Y44" s="27">
        <v>0</v>
      </c>
      <c r="Z44" s="27">
        <v>0</v>
      </c>
      <c r="AA44" s="27">
        <v>0</v>
      </c>
      <c r="AB44" s="27">
        <v>0</v>
      </c>
      <c r="AC44" s="27">
        <v>0</v>
      </c>
      <c r="AD44" s="27">
        <v>0</v>
      </c>
      <c r="AE44" s="28">
        <f t="shared" si="2"/>
        <v>79</v>
      </c>
      <c r="AF44" s="33"/>
      <c r="AG44" s="27">
        <v>12</v>
      </c>
      <c r="AH44" s="29">
        <f t="shared" si="1"/>
        <v>0</v>
      </c>
    </row>
    <row r="45" spans="2:34" s="30" customFormat="1" ht="20" x14ac:dyDescent="0.35">
      <c r="B45" s="19" t="s">
        <v>171</v>
      </c>
      <c r="C45" s="26" t="s">
        <v>29</v>
      </c>
      <c r="D45" s="27">
        <v>1</v>
      </c>
      <c r="E45" s="27">
        <v>0</v>
      </c>
      <c r="F45" s="27">
        <v>0</v>
      </c>
      <c r="G45" s="27">
        <v>0</v>
      </c>
      <c r="H45" s="27">
        <v>1</v>
      </c>
      <c r="I45" s="27">
        <v>0</v>
      </c>
      <c r="J45" s="27">
        <v>0</v>
      </c>
      <c r="K45" s="27">
        <v>0</v>
      </c>
      <c r="L45" s="27">
        <v>0</v>
      </c>
      <c r="M45" s="27">
        <v>0</v>
      </c>
      <c r="N45" s="27">
        <v>0</v>
      </c>
      <c r="O45" s="27">
        <v>0</v>
      </c>
      <c r="P45" s="27">
        <v>0</v>
      </c>
      <c r="Q45" s="27">
        <v>0</v>
      </c>
      <c r="R45" s="27">
        <v>0</v>
      </c>
      <c r="S45" s="27">
        <v>0</v>
      </c>
      <c r="T45" s="27">
        <v>0</v>
      </c>
      <c r="U45" s="27">
        <v>0</v>
      </c>
      <c r="V45" s="27">
        <v>0</v>
      </c>
      <c r="W45" s="27">
        <v>0</v>
      </c>
      <c r="X45" s="27">
        <v>0</v>
      </c>
      <c r="Y45" s="27">
        <v>0</v>
      </c>
      <c r="Z45" s="27">
        <v>0</v>
      </c>
      <c r="AA45" s="27">
        <v>0</v>
      </c>
      <c r="AB45" s="27">
        <v>0</v>
      </c>
      <c r="AC45" s="27">
        <v>0</v>
      </c>
      <c r="AD45" s="27">
        <v>0</v>
      </c>
      <c r="AE45" s="28">
        <f t="shared" si="2"/>
        <v>2</v>
      </c>
      <c r="AF45" s="33"/>
      <c r="AG45" s="27">
        <v>12</v>
      </c>
      <c r="AH45" s="29">
        <f t="shared" si="1"/>
        <v>0</v>
      </c>
    </row>
    <row r="46" spans="2:34" s="30" customFormat="1" ht="20" x14ac:dyDescent="0.35">
      <c r="B46" s="19" t="s">
        <v>172</v>
      </c>
      <c r="C46" s="26" t="s">
        <v>48</v>
      </c>
      <c r="D46" s="27">
        <v>1</v>
      </c>
      <c r="E46" s="27">
        <v>0</v>
      </c>
      <c r="F46" s="27">
        <v>0</v>
      </c>
      <c r="G46" s="27">
        <v>0</v>
      </c>
      <c r="H46" s="27">
        <v>10</v>
      </c>
      <c r="I46" s="27">
        <v>10</v>
      </c>
      <c r="J46" s="27">
        <v>10</v>
      </c>
      <c r="K46" s="27">
        <v>0</v>
      </c>
      <c r="L46" s="27">
        <v>0</v>
      </c>
      <c r="M46" s="27">
        <v>0</v>
      </c>
      <c r="N46" s="27">
        <v>42</v>
      </c>
      <c r="O46" s="27">
        <v>0</v>
      </c>
      <c r="P46" s="27">
        <v>1</v>
      </c>
      <c r="Q46" s="27">
        <v>0</v>
      </c>
      <c r="R46" s="27">
        <v>1</v>
      </c>
      <c r="S46" s="27">
        <v>0</v>
      </c>
      <c r="T46" s="27">
        <v>0</v>
      </c>
      <c r="U46" s="27">
        <v>0</v>
      </c>
      <c r="V46" s="27">
        <v>0</v>
      </c>
      <c r="W46" s="27">
        <v>0</v>
      </c>
      <c r="X46" s="27">
        <v>2</v>
      </c>
      <c r="Y46" s="27">
        <v>0</v>
      </c>
      <c r="Z46" s="27">
        <v>6</v>
      </c>
      <c r="AA46" s="27">
        <v>3</v>
      </c>
      <c r="AB46" s="27">
        <v>1</v>
      </c>
      <c r="AC46" s="27">
        <v>1</v>
      </c>
      <c r="AD46" s="27">
        <v>0</v>
      </c>
      <c r="AE46" s="28">
        <f t="shared" si="2"/>
        <v>88</v>
      </c>
      <c r="AF46" s="33"/>
      <c r="AG46" s="27">
        <v>12</v>
      </c>
      <c r="AH46" s="29">
        <f t="shared" si="1"/>
        <v>0</v>
      </c>
    </row>
    <row r="47" spans="2:34" s="30" customFormat="1" ht="20" x14ac:dyDescent="0.35">
      <c r="B47" s="19" t="s">
        <v>173</v>
      </c>
      <c r="C47" s="26" t="s">
        <v>52</v>
      </c>
      <c r="D47" s="27">
        <v>1</v>
      </c>
      <c r="E47" s="27">
        <v>0</v>
      </c>
      <c r="F47" s="27">
        <v>0</v>
      </c>
      <c r="G47" s="27">
        <v>0</v>
      </c>
      <c r="H47" s="27">
        <v>3</v>
      </c>
      <c r="I47" s="27">
        <v>3</v>
      </c>
      <c r="J47" s="27">
        <v>3</v>
      </c>
      <c r="K47" s="27">
        <v>0</v>
      </c>
      <c r="L47" s="27">
        <v>0</v>
      </c>
      <c r="M47" s="27">
        <v>0</v>
      </c>
      <c r="N47" s="27">
        <v>6</v>
      </c>
      <c r="O47" s="27">
        <v>0</v>
      </c>
      <c r="P47" s="27">
        <v>0</v>
      </c>
      <c r="Q47" s="27">
        <v>0</v>
      </c>
      <c r="R47" s="27">
        <v>1</v>
      </c>
      <c r="S47" s="27">
        <v>0</v>
      </c>
      <c r="T47" s="27">
        <v>0</v>
      </c>
      <c r="U47" s="27">
        <v>0</v>
      </c>
      <c r="V47" s="27">
        <v>0</v>
      </c>
      <c r="W47" s="27">
        <v>0</v>
      </c>
      <c r="X47" s="27">
        <v>0</v>
      </c>
      <c r="Y47" s="27">
        <v>0</v>
      </c>
      <c r="Z47" s="27">
        <v>0</v>
      </c>
      <c r="AA47" s="27">
        <v>1</v>
      </c>
      <c r="AB47" s="27">
        <v>1</v>
      </c>
      <c r="AC47" s="27">
        <v>1</v>
      </c>
      <c r="AD47" s="27">
        <v>0</v>
      </c>
      <c r="AE47" s="28">
        <f t="shared" si="2"/>
        <v>20</v>
      </c>
      <c r="AF47" s="33"/>
      <c r="AG47" s="27">
        <v>12</v>
      </c>
      <c r="AH47" s="29">
        <f t="shared" si="1"/>
        <v>0</v>
      </c>
    </row>
    <row r="48" spans="2:34" s="30" customFormat="1" ht="20" x14ac:dyDescent="0.35">
      <c r="B48" s="19" t="s">
        <v>174</v>
      </c>
      <c r="C48" s="26" t="s">
        <v>38</v>
      </c>
      <c r="D48" s="27">
        <v>1</v>
      </c>
      <c r="E48" s="27">
        <v>0</v>
      </c>
      <c r="F48" s="27">
        <v>0</v>
      </c>
      <c r="G48" s="27">
        <v>0</v>
      </c>
      <c r="H48" s="27">
        <v>2</v>
      </c>
      <c r="I48" s="27">
        <v>2</v>
      </c>
      <c r="J48" s="27">
        <v>2</v>
      </c>
      <c r="K48" s="27">
        <v>0</v>
      </c>
      <c r="L48" s="27">
        <v>0</v>
      </c>
      <c r="M48" s="27">
        <v>0</v>
      </c>
      <c r="N48" s="27">
        <v>17</v>
      </c>
      <c r="O48" s="27">
        <v>0</v>
      </c>
      <c r="P48" s="27">
        <v>1</v>
      </c>
      <c r="Q48" s="27">
        <v>0</v>
      </c>
      <c r="R48" s="27">
        <v>1</v>
      </c>
      <c r="S48" s="27">
        <v>0</v>
      </c>
      <c r="T48" s="27">
        <v>0</v>
      </c>
      <c r="U48" s="27">
        <v>0</v>
      </c>
      <c r="V48" s="27">
        <v>0</v>
      </c>
      <c r="W48" s="27">
        <v>0</v>
      </c>
      <c r="X48" s="27">
        <v>15</v>
      </c>
      <c r="Y48" s="27">
        <v>0</v>
      </c>
      <c r="Z48" s="27">
        <v>0</v>
      </c>
      <c r="AA48" s="27">
        <v>7</v>
      </c>
      <c r="AB48" s="27">
        <v>1</v>
      </c>
      <c r="AC48" s="27">
        <v>3</v>
      </c>
      <c r="AD48" s="27">
        <v>0</v>
      </c>
      <c r="AE48" s="28">
        <f t="shared" si="2"/>
        <v>52</v>
      </c>
      <c r="AF48" s="33"/>
      <c r="AG48" s="27">
        <v>12</v>
      </c>
      <c r="AH48" s="29">
        <f t="shared" si="1"/>
        <v>0</v>
      </c>
    </row>
    <row r="49" spans="2:34" s="30" customFormat="1" ht="20" x14ac:dyDescent="0.35">
      <c r="B49" s="19" t="s">
        <v>175</v>
      </c>
      <c r="C49" s="26" t="s">
        <v>92</v>
      </c>
      <c r="D49" s="27">
        <v>1</v>
      </c>
      <c r="E49" s="27">
        <v>1</v>
      </c>
      <c r="F49" s="27">
        <v>1</v>
      </c>
      <c r="G49" s="27">
        <v>0</v>
      </c>
      <c r="H49" s="27">
        <v>6</v>
      </c>
      <c r="I49" s="27">
        <v>6</v>
      </c>
      <c r="J49" s="27">
        <v>6</v>
      </c>
      <c r="K49" s="27">
        <v>0</v>
      </c>
      <c r="L49" s="27">
        <v>0</v>
      </c>
      <c r="M49" s="27">
        <v>0</v>
      </c>
      <c r="N49" s="27">
        <v>17</v>
      </c>
      <c r="O49" s="27">
        <v>0</v>
      </c>
      <c r="P49" s="27">
        <v>2</v>
      </c>
      <c r="Q49" s="27">
        <v>0</v>
      </c>
      <c r="R49" s="27">
        <v>1</v>
      </c>
      <c r="S49" s="27">
        <v>0</v>
      </c>
      <c r="T49" s="27">
        <v>0</v>
      </c>
      <c r="U49" s="27">
        <v>0</v>
      </c>
      <c r="V49" s="27">
        <v>2</v>
      </c>
      <c r="W49" s="27">
        <v>2</v>
      </c>
      <c r="X49" s="27">
        <v>6</v>
      </c>
      <c r="Y49" s="27">
        <v>0</v>
      </c>
      <c r="Z49" s="27">
        <v>0</v>
      </c>
      <c r="AA49" s="27">
        <v>4</v>
      </c>
      <c r="AB49" s="27">
        <v>1</v>
      </c>
      <c r="AC49" s="27">
        <v>2</v>
      </c>
      <c r="AD49" s="27">
        <v>0</v>
      </c>
      <c r="AE49" s="28">
        <f t="shared" si="2"/>
        <v>58</v>
      </c>
      <c r="AF49" s="33"/>
      <c r="AG49" s="27">
        <v>12</v>
      </c>
      <c r="AH49" s="29">
        <f t="shared" si="1"/>
        <v>0</v>
      </c>
    </row>
    <row r="50" spans="2:34" s="30" customFormat="1" ht="20" x14ac:dyDescent="0.35">
      <c r="B50" s="19" t="s">
        <v>176</v>
      </c>
      <c r="C50" s="26" t="s">
        <v>91</v>
      </c>
      <c r="D50" s="27">
        <v>1</v>
      </c>
      <c r="E50" s="27">
        <v>1</v>
      </c>
      <c r="F50" s="27">
        <v>1</v>
      </c>
      <c r="G50" s="27">
        <v>0</v>
      </c>
      <c r="H50" s="27">
        <v>12</v>
      </c>
      <c r="I50" s="27">
        <v>12</v>
      </c>
      <c r="J50" s="27">
        <v>12</v>
      </c>
      <c r="K50" s="27">
        <v>0</v>
      </c>
      <c r="L50" s="27">
        <v>0</v>
      </c>
      <c r="M50" s="27">
        <v>0</v>
      </c>
      <c r="N50" s="27">
        <v>52</v>
      </c>
      <c r="O50" s="27">
        <v>0</v>
      </c>
      <c r="P50" s="27">
        <v>2</v>
      </c>
      <c r="Q50" s="27">
        <v>0</v>
      </c>
      <c r="R50" s="27">
        <v>2</v>
      </c>
      <c r="S50" s="27">
        <v>0</v>
      </c>
      <c r="T50" s="27">
        <v>0</v>
      </c>
      <c r="U50" s="27">
        <v>0</v>
      </c>
      <c r="V50" s="27">
        <v>0</v>
      </c>
      <c r="W50" s="27">
        <v>0</v>
      </c>
      <c r="X50" s="27">
        <v>3</v>
      </c>
      <c r="Y50" s="27">
        <v>0</v>
      </c>
      <c r="Z50" s="27">
        <v>24</v>
      </c>
      <c r="AA50" s="27">
        <v>0</v>
      </c>
      <c r="AB50" s="27">
        <v>1</v>
      </c>
      <c r="AC50" s="27">
        <v>2</v>
      </c>
      <c r="AD50" s="27">
        <v>0</v>
      </c>
      <c r="AE50" s="28">
        <f t="shared" si="2"/>
        <v>125</v>
      </c>
      <c r="AF50" s="33"/>
      <c r="AG50" s="27">
        <v>12</v>
      </c>
      <c r="AH50" s="29">
        <f t="shared" si="1"/>
        <v>0</v>
      </c>
    </row>
    <row r="51" spans="2:34" s="30" customFormat="1" ht="20" x14ac:dyDescent="0.35">
      <c r="B51" s="19" t="s">
        <v>177</v>
      </c>
      <c r="C51" s="26" t="s">
        <v>63</v>
      </c>
      <c r="D51" s="27">
        <v>0</v>
      </c>
      <c r="E51" s="27">
        <v>0</v>
      </c>
      <c r="F51" s="27">
        <v>0</v>
      </c>
      <c r="G51" s="27">
        <v>0</v>
      </c>
      <c r="H51" s="27">
        <v>0</v>
      </c>
      <c r="I51" s="27">
        <v>0</v>
      </c>
      <c r="J51" s="27">
        <v>0</v>
      </c>
      <c r="K51" s="27">
        <v>0</v>
      </c>
      <c r="L51" s="27">
        <v>0</v>
      </c>
      <c r="M51" s="27">
        <v>0</v>
      </c>
      <c r="N51" s="27">
        <v>4</v>
      </c>
      <c r="O51" s="27">
        <v>0</v>
      </c>
      <c r="P51" s="27">
        <v>1</v>
      </c>
      <c r="Q51" s="27">
        <v>0</v>
      </c>
      <c r="R51" s="27">
        <v>1</v>
      </c>
      <c r="S51" s="27">
        <v>0</v>
      </c>
      <c r="T51" s="27">
        <v>0</v>
      </c>
      <c r="U51" s="27">
        <v>0</v>
      </c>
      <c r="V51" s="27">
        <v>0</v>
      </c>
      <c r="W51" s="27">
        <v>0</v>
      </c>
      <c r="X51" s="27">
        <v>0</v>
      </c>
      <c r="Y51" s="27">
        <v>0</v>
      </c>
      <c r="Z51" s="27">
        <v>0</v>
      </c>
      <c r="AA51" s="27">
        <v>0</v>
      </c>
      <c r="AB51" s="27">
        <v>0</v>
      </c>
      <c r="AC51" s="27">
        <v>0</v>
      </c>
      <c r="AD51" s="27">
        <v>0</v>
      </c>
      <c r="AE51" s="28">
        <f t="shared" si="2"/>
        <v>6</v>
      </c>
      <c r="AF51" s="33"/>
      <c r="AG51" s="27">
        <v>12</v>
      </c>
      <c r="AH51" s="29">
        <f t="shared" si="1"/>
        <v>0</v>
      </c>
    </row>
    <row r="52" spans="2:34" s="30" customFormat="1" ht="20" x14ac:dyDescent="0.35">
      <c r="B52" s="19" t="s">
        <v>178</v>
      </c>
      <c r="C52" s="26" t="s">
        <v>83</v>
      </c>
      <c r="D52" s="27">
        <v>1</v>
      </c>
      <c r="E52" s="27">
        <v>0</v>
      </c>
      <c r="F52" s="27">
        <v>0</v>
      </c>
      <c r="G52" s="27">
        <v>0</v>
      </c>
      <c r="H52" s="27">
        <v>4</v>
      </c>
      <c r="I52" s="27">
        <v>4</v>
      </c>
      <c r="J52" s="27">
        <v>4</v>
      </c>
      <c r="K52" s="27">
        <v>0</v>
      </c>
      <c r="L52" s="27">
        <v>0</v>
      </c>
      <c r="M52" s="27">
        <v>0</v>
      </c>
      <c r="N52" s="27">
        <v>6</v>
      </c>
      <c r="O52" s="27">
        <v>0</v>
      </c>
      <c r="P52" s="27">
        <v>1</v>
      </c>
      <c r="Q52" s="27">
        <v>0</v>
      </c>
      <c r="R52" s="27">
        <v>1</v>
      </c>
      <c r="S52" s="27">
        <v>0</v>
      </c>
      <c r="T52" s="27">
        <v>0</v>
      </c>
      <c r="U52" s="27">
        <v>0</v>
      </c>
      <c r="V52" s="27">
        <v>0</v>
      </c>
      <c r="W52" s="27">
        <v>0</v>
      </c>
      <c r="X52" s="27">
        <v>3</v>
      </c>
      <c r="Y52" s="27">
        <v>0</v>
      </c>
      <c r="Z52" s="27">
        <v>0</v>
      </c>
      <c r="AA52" s="27">
        <v>0</v>
      </c>
      <c r="AB52" s="27">
        <v>1</v>
      </c>
      <c r="AC52" s="27">
        <v>1</v>
      </c>
      <c r="AD52" s="27">
        <v>0</v>
      </c>
      <c r="AE52" s="28">
        <f t="shared" si="2"/>
        <v>26</v>
      </c>
      <c r="AF52" s="33"/>
      <c r="AG52" s="27">
        <v>12</v>
      </c>
      <c r="AH52" s="29">
        <f t="shared" si="1"/>
        <v>0</v>
      </c>
    </row>
    <row r="53" spans="2:34" s="30" customFormat="1" ht="20" x14ac:dyDescent="0.35">
      <c r="B53" s="19" t="s">
        <v>179</v>
      </c>
      <c r="C53" s="26" t="s">
        <v>79</v>
      </c>
      <c r="D53" s="27">
        <v>1</v>
      </c>
      <c r="E53" s="27">
        <v>1</v>
      </c>
      <c r="F53" s="27">
        <v>1</v>
      </c>
      <c r="G53" s="27">
        <v>0</v>
      </c>
      <c r="H53" s="27">
        <v>15</v>
      </c>
      <c r="I53" s="27">
        <v>0</v>
      </c>
      <c r="J53" s="27">
        <v>0</v>
      </c>
      <c r="K53" s="27">
        <v>0</v>
      </c>
      <c r="L53" s="27">
        <v>0</v>
      </c>
      <c r="M53" s="27">
        <v>0</v>
      </c>
      <c r="N53" s="27">
        <v>9</v>
      </c>
      <c r="O53" s="27">
        <v>0</v>
      </c>
      <c r="P53" s="27">
        <v>1</v>
      </c>
      <c r="Q53" s="27">
        <v>0</v>
      </c>
      <c r="R53" s="27">
        <v>1</v>
      </c>
      <c r="S53" s="27">
        <v>0</v>
      </c>
      <c r="T53" s="27">
        <v>0</v>
      </c>
      <c r="U53" s="27">
        <v>0</v>
      </c>
      <c r="V53" s="27">
        <v>1</v>
      </c>
      <c r="W53" s="27">
        <v>2</v>
      </c>
      <c r="X53" s="27">
        <v>0</v>
      </c>
      <c r="Y53" s="27">
        <v>0</v>
      </c>
      <c r="Z53" s="27">
        <v>0</v>
      </c>
      <c r="AA53" s="27">
        <v>0</v>
      </c>
      <c r="AB53" s="27">
        <v>0</v>
      </c>
      <c r="AC53" s="27">
        <v>0</v>
      </c>
      <c r="AD53" s="27">
        <v>0</v>
      </c>
      <c r="AE53" s="28">
        <f t="shared" si="2"/>
        <v>32</v>
      </c>
      <c r="AF53" s="33"/>
      <c r="AG53" s="27">
        <v>12</v>
      </c>
      <c r="AH53" s="29">
        <f t="shared" si="1"/>
        <v>0</v>
      </c>
    </row>
    <row r="54" spans="2:34" s="30" customFormat="1" ht="20" x14ac:dyDescent="0.35">
      <c r="B54" s="19" t="s">
        <v>180</v>
      </c>
      <c r="C54" s="26" t="s">
        <v>37</v>
      </c>
      <c r="D54" s="27">
        <v>1</v>
      </c>
      <c r="E54" s="27">
        <v>1</v>
      </c>
      <c r="F54" s="27">
        <v>1</v>
      </c>
      <c r="G54" s="27">
        <v>0</v>
      </c>
      <c r="H54" s="27">
        <v>26</v>
      </c>
      <c r="I54" s="27">
        <v>26</v>
      </c>
      <c r="J54" s="27">
        <v>26</v>
      </c>
      <c r="K54" s="27">
        <v>0</v>
      </c>
      <c r="L54" s="27">
        <v>0</v>
      </c>
      <c r="M54" s="27">
        <v>0</v>
      </c>
      <c r="N54" s="27">
        <v>20</v>
      </c>
      <c r="O54" s="27">
        <v>0</v>
      </c>
      <c r="P54" s="27">
        <v>1</v>
      </c>
      <c r="Q54" s="27">
        <v>0</v>
      </c>
      <c r="R54" s="27">
        <v>1</v>
      </c>
      <c r="S54" s="27">
        <v>0</v>
      </c>
      <c r="T54" s="27">
        <v>0</v>
      </c>
      <c r="U54" s="27">
        <v>0</v>
      </c>
      <c r="V54" s="27">
        <v>2</v>
      </c>
      <c r="W54" s="27">
        <v>1</v>
      </c>
      <c r="X54" s="27">
        <v>6</v>
      </c>
      <c r="Y54" s="27">
        <v>0</v>
      </c>
      <c r="Z54" s="27">
        <v>0</v>
      </c>
      <c r="AA54" s="27">
        <v>0</v>
      </c>
      <c r="AB54" s="27">
        <v>1</v>
      </c>
      <c r="AC54" s="27">
        <v>2</v>
      </c>
      <c r="AD54" s="27">
        <v>0</v>
      </c>
      <c r="AE54" s="28">
        <f t="shared" si="2"/>
        <v>115</v>
      </c>
      <c r="AF54" s="33"/>
      <c r="AG54" s="27">
        <v>12</v>
      </c>
      <c r="AH54" s="29">
        <f t="shared" si="1"/>
        <v>0</v>
      </c>
    </row>
    <row r="55" spans="2:34" s="30" customFormat="1" ht="20" x14ac:dyDescent="0.35">
      <c r="B55" s="19" t="s">
        <v>181</v>
      </c>
      <c r="C55" s="26" t="s">
        <v>60</v>
      </c>
      <c r="D55" s="27">
        <v>1</v>
      </c>
      <c r="E55" s="27">
        <v>1</v>
      </c>
      <c r="F55" s="27">
        <v>1</v>
      </c>
      <c r="G55" s="27">
        <v>0</v>
      </c>
      <c r="H55" s="27">
        <v>8</v>
      </c>
      <c r="I55" s="27">
        <v>8</v>
      </c>
      <c r="J55" s="27">
        <v>8</v>
      </c>
      <c r="K55" s="27">
        <v>0</v>
      </c>
      <c r="L55" s="27">
        <v>0</v>
      </c>
      <c r="M55" s="27">
        <v>0</v>
      </c>
      <c r="N55" s="27">
        <v>9</v>
      </c>
      <c r="O55" s="27">
        <v>0</v>
      </c>
      <c r="P55" s="27">
        <v>1</v>
      </c>
      <c r="Q55" s="27">
        <v>0</v>
      </c>
      <c r="R55" s="27">
        <v>1</v>
      </c>
      <c r="S55" s="27">
        <v>0</v>
      </c>
      <c r="T55" s="27">
        <v>0</v>
      </c>
      <c r="U55" s="27">
        <v>0</v>
      </c>
      <c r="V55" s="27">
        <v>0</v>
      </c>
      <c r="W55" s="27">
        <v>0</v>
      </c>
      <c r="X55" s="27">
        <v>4</v>
      </c>
      <c r="Y55" s="27">
        <v>0</v>
      </c>
      <c r="Z55" s="27">
        <v>0</v>
      </c>
      <c r="AA55" s="27">
        <v>0</v>
      </c>
      <c r="AB55" s="27">
        <v>1</v>
      </c>
      <c r="AC55" s="27">
        <v>2</v>
      </c>
      <c r="AD55" s="27">
        <v>0</v>
      </c>
      <c r="AE55" s="28">
        <f t="shared" si="2"/>
        <v>45</v>
      </c>
      <c r="AF55" s="33"/>
      <c r="AG55" s="27">
        <v>12</v>
      </c>
      <c r="AH55" s="29">
        <f t="shared" si="1"/>
        <v>0</v>
      </c>
    </row>
    <row r="56" spans="2:34" s="30" customFormat="1" ht="20" x14ac:dyDescent="0.35">
      <c r="B56" s="19" t="s">
        <v>182</v>
      </c>
      <c r="C56" s="26" t="s">
        <v>102</v>
      </c>
      <c r="D56" s="27">
        <v>1</v>
      </c>
      <c r="E56" s="27">
        <v>1</v>
      </c>
      <c r="F56" s="27">
        <v>1</v>
      </c>
      <c r="G56" s="27">
        <v>0</v>
      </c>
      <c r="H56" s="27">
        <v>7</v>
      </c>
      <c r="I56" s="27">
        <v>7</v>
      </c>
      <c r="J56" s="27">
        <v>7</v>
      </c>
      <c r="K56" s="27">
        <v>0</v>
      </c>
      <c r="L56" s="27">
        <v>0</v>
      </c>
      <c r="M56" s="27">
        <v>0</v>
      </c>
      <c r="N56" s="27">
        <v>7</v>
      </c>
      <c r="O56" s="27">
        <v>0</v>
      </c>
      <c r="P56" s="27">
        <v>1</v>
      </c>
      <c r="Q56" s="27">
        <v>0</v>
      </c>
      <c r="R56" s="27">
        <v>1</v>
      </c>
      <c r="S56" s="27">
        <v>0</v>
      </c>
      <c r="T56" s="27">
        <v>0</v>
      </c>
      <c r="U56" s="27">
        <v>0</v>
      </c>
      <c r="V56" s="27">
        <v>0</v>
      </c>
      <c r="W56" s="27">
        <v>0</v>
      </c>
      <c r="X56" s="27">
        <v>6</v>
      </c>
      <c r="Y56" s="27">
        <v>0</v>
      </c>
      <c r="Z56" s="27">
        <v>0</v>
      </c>
      <c r="AA56" s="27">
        <v>7</v>
      </c>
      <c r="AB56" s="27">
        <v>1</v>
      </c>
      <c r="AC56" s="27">
        <v>3</v>
      </c>
      <c r="AD56" s="27">
        <v>0</v>
      </c>
      <c r="AE56" s="28">
        <f t="shared" si="2"/>
        <v>50</v>
      </c>
      <c r="AF56" s="33"/>
      <c r="AG56" s="27">
        <v>12</v>
      </c>
      <c r="AH56" s="29">
        <f t="shared" si="1"/>
        <v>0</v>
      </c>
    </row>
    <row r="57" spans="2:34" s="30" customFormat="1" ht="20" x14ac:dyDescent="0.35">
      <c r="B57" s="19" t="s">
        <v>183</v>
      </c>
      <c r="C57" s="26" t="s">
        <v>103</v>
      </c>
      <c r="D57" s="27">
        <v>1</v>
      </c>
      <c r="E57" s="27">
        <v>1</v>
      </c>
      <c r="F57" s="27">
        <v>1</v>
      </c>
      <c r="G57" s="27">
        <v>0</v>
      </c>
      <c r="H57" s="27">
        <v>2</v>
      </c>
      <c r="I57" s="27">
        <v>2</v>
      </c>
      <c r="J57" s="27">
        <v>2</v>
      </c>
      <c r="K57" s="27">
        <v>0</v>
      </c>
      <c r="L57" s="27">
        <v>0</v>
      </c>
      <c r="M57" s="27">
        <v>0</v>
      </c>
      <c r="N57" s="27">
        <v>10</v>
      </c>
      <c r="O57" s="27">
        <v>0</v>
      </c>
      <c r="P57" s="27">
        <v>2</v>
      </c>
      <c r="Q57" s="27">
        <v>0</v>
      </c>
      <c r="R57" s="27">
        <v>1</v>
      </c>
      <c r="S57" s="27">
        <v>0</v>
      </c>
      <c r="T57" s="27">
        <v>0</v>
      </c>
      <c r="U57" s="27">
        <v>0</v>
      </c>
      <c r="V57" s="27">
        <v>0</v>
      </c>
      <c r="W57" s="27">
        <v>0</v>
      </c>
      <c r="X57" s="27">
        <v>12</v>
      </c>
      <c r="Y57" s="27">
        <v>0</v>
      </c>
      <c r="Z57" s="27">
        <v>0</v>
      </c>
      <c r="AA57" s="27">
        <v>0</v>
      </c>
      <c r="AB57" s="27">
        <v>1</v>
      </c>
      <c r="AC57" s="27">
        <v>2</v>
      </c>
      <c r="AD57" s="27">
        <v>4</v>
      </c>
      <c r="AE57" s="28">
        <f t="shared" si="2"/>
        <v>41</v>
      </c>
      <c r="AF57" s="33"/>
      <c r="AG57" s="27">
        <v>12</v>
      </c>
      <c r="AH57" s="29">
        <f t="shared" si="1"/>
        <v>0</v>
      </c>
    </row>
    <row r="58" spans="2:34" s="30" customFormat="1" ht="20" x14ac:dyDescent="0.35">
      <c r="B58" s="19" t="s">
        <v>184</v>
      </c>
      <c r="C58" s="26" t="s">
        <v>45</v>
      </c>
      <c r="D58" s="27">
        <v>2</v>
      </c>
      <c r="E58" s="27">
        <v>2</v>
      </c>
      <c r="F58" s="27">
        <v>2</v>
      </c>
      <c r="G58" s="27">
        <v>0</v>
      </c>
      <c r="H58" s="27">
        <v>36</v>
      </c>
      <c r="I58" s="27">
        <v>36</v>
      </c>
      <c r="J58" s="27">
        <v>36</v>
      </c>
      <c r="K58" s="27">
        <v>4</v>
      </c>
      <c r="L58" s="27">
        <v>0</v>
      </c>
      <c r="M58" s="27">
        <v>0</v>
      </c>
      <c r="N58" s="27">
        <v>14</v>
      </c>
      <c r="O58" s="27">
        <v>0</v>
      </c>
      <c r="P58" s="27">
        <v>2</v>
      </c>
      <c r="Q58" s="27">
        <v>0</v>
      </c>
      <c r="R58" s="27">
        <v>2</v>
      </c>
      <c r="S58" s="27">
        <v>0</v>
      </c>
      <c r="T58" s="27">
        <v>0</v>
      </c>
      <c r="U58" s="27">
        <v>0</v>
      </c>
      <c r="V58" s="27">
        <v>0</v>
      </c>
      <c r="W58" s="27">
        <v>0</v>
      </c>
      <c r="X58" s="27">
        <v>0</v>
      </c>
      <c r="Y58" s="27">
        <v>0</v>
      </c>
      <c r="Z58" s="27">
        <v>1</v>
      </c>
      <c r="AA58" s="27">
        <v>0</v>
      </c>
      <c r="AB58" s="27">
        <v>0</v>
      </c>
      <c r="AC58" s="27">
        <v>0</v>
      </c>
      <c r="AD58" s="27">
        <v>0</v>
      </c>
      <c r="AE58" s="28">
        <f t="shared" si="2"/>
        <v>137</v>
      </c>
      <c r="AF58" s="33"/>
      <c r="AG58" s="27">
        <v>12</v>
      </c>
      <c r="AH58" s="29">
        <f t="shared" si="1"/>
        <v>0</v>
      </c>
    </row>
    <row r="59" spans="2:34" s="30" customFormat="1" ht="20" x14ac:dyDescent="0.35">
      <c r="B59" s="19" t="s">
        <v>185</v>
      </c>
      <c r="C59" s="26" t="s">
        <v>80</v>
      </c>
      <c r="D59" s="27">
        <v>1</v>
      </c>
      <c r="E59" s="27">
        <v>1</v>
      </c>
      <c r="F59" s="27">
        <v>1</v>
      </c>
      <c r="G59" s="27">
        <v>0</v>
      </c>
      <c r="H59" s="27">
        <v>9</v>
      </c>
      <c r="I59" s="27">
        <v>9</v>
      </c>
      <c r="J59" s="27">
        <v>9</v>
      </c>
      <c r="K59" s="27">
        <v>0</v>
      </c>
      <c r="L59" s="27">
        <v>0</v>
      </c>
      <c r="M59" s="27">
        <v>0</v>
      </c>
      <c r="N59" s="27">
        <v>15</v>
      </c>
      <c r="O59" s="27">
        <v>0</v>
      </c>
      <c r="P59" s="27">
        <v>1</v>
      </c>
      <c r="Q59" s="27">
        <v>0</v>
      </c>
      <c r="R59" s="27">
        <v>2</v>
      </c>
      <c r="S59" s="27">
        <v>0</v>
      </c>
      <c r="T59" s="27">
        <v>0</v>
      </c>
      <c r="U59" s="27">
        <v>0</v>
      </c>
      <c r="V59" s="27">
        <v>0</v>
      </c>
      <c r="W59" s="27">
        <v>0</v>
      </c>
      <c r="X59" s="27">
        <v>21</v>
      </c>
      <c r="Y59" s="27">
        <v>0</v>
      </c>
      <c r="Z59" s="27">
        <v>0</v>
      </c>
      <c r="AA59" s="27">
        <v>0</v>
      </c>
      <c r="AB59" s="27">
        <v>1</v>
      </c>
      <c r="AC59" s="27">
        <v>2</v>
      </c>
      <c r="AD59" s="27">
        <v>0</v>
      </c>
      <c r="AE59" s="28">
        <f t="shared" si="2"/>
        <v>72</v>
      </c>
      <c r="AF59" s="33"/>
      <c r="AG59" s="27">
        <v>12</v>
      </c>
      <c r="AH59" s="29">
        <f t="shared" si="1"/>
        <v>0</v>
      </c>
    </row>
    <row r="60" spans="2:34" s="30" customFormat="1" ht="20" x14ac:dyDescent="0.35">
      <c r="B60" s="19" t="s">
        <v>186</v>
      </c>
      <c r="C60" s="26" t="s">
        <v>76</v>
      </c>
      <c r="D60" s="27">
        <v>1</v>
      </c>
      <c r="E60" s="27">
        <v>1</v>
      </c>
      <c r="F60" s="27">
        <v>1</v>
      </c>
      <c r="G60" s="27">
        <v>0</v>
      </c>
      <c r="H60" s="27">
        <v>18</v>
      </c>
      <c r="I60" s="27">
        <v>18</v>
      </c>
      <c r="J60" s="27">
        <v>18</v>
      </c>
      <c r="K60" s="27">
        <v>0</v>
      </c>
      <c r="L60" s="27">
        <v>0</v>
      </c>
      <c r="M60" s="27">
        <v>0</v>
      </c>
      <c r="N60" s="27">
        <v>10</v>
      </c>
      <c r="O60" s="27">
        <v>0</v>
      </c>
      <c r="P60" s="27">
        <v>1</v>
      </c>
      <c r="Q60" s="27">
        <v>0</v>
      </c>
      <c r="R60" s="27">
        <v>1</v>
      </c>
      <c r="S60" s="27">
        <v>0</v>
      </c>
      <c r="T60" s="27">
        <v>0</v>
      </c>
      <c r="U60" s="27">
        <v>0</v>
      </c>
      <c r="V60" s="27">
        <v>1</v>
      </c>
      <c r="W60" s="27">
        <v>1</v>
      </c>
      <c r="X60" s="27">
        <v>10</v>
      </c>
      <c r="Y60" s="27">
        <v>0</v>
      </c>
      <c r="Z60" s="27">
        <v>2</v>
      </c>
      <c r="AA60" s="27">
        <v>2</v>
      </c>
      <c r="AB60" s="27">
        <v>1</v>
      </c>
      <c r="AC60" s="27">
        <v>1</v>
      </c>
      <c r="AD60" s="27">
        <v>0</v>
      </c>
      <c r="AE60" s="28">
        <f t="shared" si="2"/>
        <v>87</v>
      </c>
      <c r="AF60" s="33"/>
      <c r="AG60" s="27">
        <v>12</v>
      </c>
      <c r="AH60" s="29">
        <f t="shared" si="1"/>
        <v>0</v>
      </c>
    </row>
    <row r="61" spans="2:34" s="30" customFormat="1" ht="20" x14ac:dyDescent="0.35">
      <c r="B61" s="19" t="s">
        <v>187</v>
      </c>
      <c r="C61" s="26" t="s">
        <v>78</v>
      </c>
      <c r="D61" s="27">
        <v>1</v>
      </c>
      <c r="E61" s="27">
        <v>1</v>
      </c>
      <c r="F61" s="27">
        <v>1</v>
      </c>
      <c r="G61" s="27">
        <v>0</v>
      </c>
      <c r="H61" s="27">
        <v>8</v>
      </c>
      <c r="I61" s="27">
        <v>8</v>
      </c>
      <c r="J61" s="27">
        <v>8</v>
      </c>
      <c r="K61" s="27">
        <v>0</v>
      </c>
      <c r="L61" s="27">
        <v>0</v>
      </c>
      <c r="M61" s="27">
        <v>0</v>
      </c>
      <c r="N61" s="27">
        <v>7</v>
      </c>
      <c r="O61" s="27">
        <v>0</v>
      </c>
      <c r="P61" s="27">
        <v>1</v>
      </c>
      <c r="Q61" s="27">
        <v>0</v>
      </c>
      <c r="R61" s="27">
        <v>1</v>
      </c>
      <c r="S61" s="27">
        <v>0</v>
      </c>
      <c r="T61" s="27">
        <v>0</v>
      </c>
      <c r="U61" s="27">
        <v>0</v>
      </c>
      <c r="V61" s="27">
        <v>1</v>
      </c>
      <c r="W61" s="27">
        <v>1</v>
      </c>
      <c r="X61" s="27">
        <v>4</v>
      </c>
      <c r="Y61" s="27">
        <v>0</v>
      </c>
      <c r="Z61" s="27">
        <v>0</v>
      </c>
      <c r="AA61" s="27">
        <v>16</v>
      </c>
      <c r="AB61" s="27">
        <v>1</v>
      </c>
      <c r="AC61" s="27">
        <v>1</v>
      </c>
      <c r="AD61" s="27">
        <v>0</v>
      </c>
      <c r="AE61" s="28">
        <f t="shared" si="2"/>
        <v>60</v>
      </c>
      <c r="AF61" s="33"/>
      <c r="AG61" s="27">
        <v>12</v>
      </c>
      <c r="AH61" s="29">
        <f t="shared" si="1"/>
        <v>0</v>
      </c>
    </row>
    <row r="62" spans="2:34" s="30" customFormat="1" ht="20" x14ac:dyDescent="0.35">
      <c r="B62" s="19" t="s">
        <v>188</v>
      </c>
      <c r="C62" s="26" t="s">
        <v>49</v>
      </c>
      <c r="D62" s="27">
        <v>2</v>
      </c>
      <c r="E62" s="27">
        <v>2</v>
      </c>
      <c r="F62" s="27">
        <v>2</v>
      </c>
      <c r="G62" s="27">
        <v>0</v>
      </c>
      <c r="H62" s="27">
        <v>16</v>
      </c>
      <c r="I62" s="27">
        <v>16</v>
      </c>
      <c r="J62" s="27">
        <v>16</v>
      </c>
      <c r="K62" s="27">
        <v>0</v>
      </c>
      <c r="L62" s="27">
        <v>2</v>
      </c>
      <c r="M62" s="27">
        <v>0</v>
      </c>
      <c r="N62" s="27">
        <v>35</v>
      </c>
      <c r="O62" s="27">
        <v>15</v>
      </c>
      <c r="P62" s="27">
        <v>4</v>
      </c>
      <c r="Q62" s="27">
        <v>0</v>
      </c>
      <c r="R62" s="27">
        <v>2</v>
      </c>
      <c r="S62" s="27">
        <v>0</v>
      </c>
      <c r="T62" s="27">
        <v>0</v>
      </c>
      <c r="U62" s="27">
        <v>0</v>
      </c>
      <c r="V62" s="27">
        <v>2</v>
      </c>
      <c r="W62" s="27">
        <v>1</v>
      </c>
      <c r="X62" s="27">
        <v>0</v>
      </c>
      <c r="Y62" s="27">
        <v>0</v>
      </c>
      <c r="Z62" s="27">
        <v>0</v>
      </c>
      <c r="AA62" s="27">
        <v>0</v>
      </c>
      <c r="AB62" s="27">
        <v>0</v>
      </c>
      <c r="AC62" s="27">
        <v>0</v>
      </c>
      <c r="AD62" s="27">
        <v>0</v>
      </c>
      <c r="AE62" s="28">
        <f t="shared" si="2"/>
        <v>115</v>
      </c>
      <c r="AF62" s="33"/>
      <c r="AG62" s="27">
        <v>12</v>
      </c>
      <c r="AH62" s="29">
        <f t="shared" si="1"/>
        <v>0</v>
      </c>
    </row>
    <row r="63" spans="2:34" s="30" customFormat="1" ht="20" x14ac:dyDescent="0.35">
      <c r="B63" s="19" t="s">
        <v>189</v>
      </c>
      <c r="C63" s="26" t="s">
        <v>35</v>
      </c>
      <c r="D63" s="27">
        <v>1</v>
      </c>
      <c r="E63" s="27">
        <v>1</v>
      </c>
      <c r="F63" s="27">
        <v>1</v>
      </c>
      <c r="G63" s="27">
        <v>0</v>
      </c>
      <c r="H63" s="27">
        <v>4</v>
      </c>
      <c r="I63" s="27">
        <v>4</v>
      </c>
      <c r="J63" s="27">
        <v>4</v>
      </c>
      <c r="K63" s="27">
        <v>0</v>
      </c>
      <c r="L63" s="27">
        <v>0</v>
      </c>
      <c r="M63" s="27">
        <v>0</v>
      </c>
      <c r="N63" s="27">
        <v>2</v>
      </c>
      <c r="O63" s="27">
        <v>0</v>
      </c>
      <c r="P63" s="27">
        <v>1</v>
      </c>
      <c r="Q63" s="27">
        <v>0</v>
      </c>
      <c r="R63" s="27">
        <v>1</v>
      </c>
      <c r="S63" s="27">
        <v>0</v>
      </c>
      <c r="T63" s="27">
        <v>0</v>
      </c>
      <c r="U63" s="27">
        <v>0</v>
      </c>
      <c r="V63" s="27">
        <v>1</v>
      </c>
      <c r="W63" s="27">
        <v>1</v>
      </c>
      <c r="X63" s="27">
        <v>0</v>
      </c>
      <c r="Y63" s="27">
        <v>0</v>
      </c>
      <c r="Z63" s="27">
        <v>0</v>
      </c>
      <c r="AA63" s="27">
        <v>0</v>
      </c>
      <c r="AB63" s="27">
        <v>0</v>
      </c>
      <c r="AC63" s="27">
        <v>0</v>
      </c>
      <c r="AD63" s="27">
        <v>0</v>
      </c>
      <c r="AE63" s="28">
        <f t="shared" si="2"/>
        <v>21</v>
      </c>
      <c r="AF63" s="33"/>
      <c r="AG63" s="27">
        <v>12</v>
      </c>
      <c r="AH63" s="29">
        <f t="shared" si="1"/>
        <v>0</v>
      </c>
    </row>
    <row r="64" spans="2:34" s="30" customFormat="1" ht="20" x14ac:dyDescent="0.35">
      <c r="B64" s="19" t="s">
        <v>190</v>
      </c>
      <c r="C64" s="26" t="s">
        <v>28</v>
      </c>
      <c r="D64" s="27">
        <v>1</v>
      </c>
      <c r="E64" s="27">
        <v>1</v>
      </c>
      <c r="F64" s="27">
        <v>1</v>
      </c>
      <c r="G64" s="27">
        <v>0</v>
      </c>
      <c r="H64" s="27">
        <v>4</v>
      </c>
      <c r="I64" s="27">
        <v>4</v>
      </c>
      <c r="J64" s="27">
        <v>4</v>
      </c>
      <c r="K64" s="27">
        <v>0</v>
      </c>
      <c r="L64" s="27">
        <v>0</v>
      </c>
      <c r="M64" s="27">
        <v>0</v>
      </c>
      <c r="N64" s="27">
        <v>2</v>
      </c>
      <c r="O64" s="27">
        <v>0</v>
      </c>
      <c r="P64" s="27">
        <v>1</v>
      </c>
      <c r="Q64" s="27">
        <v>0</v>
      </c>
      <c r="R64" s="27">
        <v>1</v>
      </c>
      <c r="S64" s="27">
        <v>0</v>
      </c>
      <c r="T64" s="27">
        <v>0</v>
      </c>
      <c r="U64" s="27">
        <v>0</v>
      </c>
      <c r="V64" s="27">
        <v>2</v>
      </c>
      <c r="W64" s="27">
        <v>3</v>
      </c>
      <c r="X64" s="27">
        <v>5</v>
      </c>
      <c r="Y64" s="27">
        <v>0</v>
      </c>
      <c r="Z64" s="27">
        <v>0</v>
      </c>
      <c r="AA64" s="27">
        <v>2</v>
      </c>
      <c r="AB64" s="27">
        <v>1</v>
      </c>
      <c r="AC64" s="27">
        <v>1</v>
      </c>
      <c r="AD64" s="27">
        <v>0</v>
      </c>
      <c r="AE64" s="28">
        <f t="shared" si="2"/>
        <v>33</v>
      </c>
      <c r="AF64" s="33"/>
      <c r="AG64" s="27">
        <v>12</v>
      </c>
      <c r="AH64" s="29">
        <f t="shared" si="1"/>
        <v>0</v>
      </c>
    </row>
    <row r="65" spans="2:34" s="30" customFormat="1" ht="20" x14ac:dyDescent="0.35">
      <c r="B65" s="19" t="s">
        <v>191</v>
      </c>
      <c r="C65" s="26" t="s">
        <v>104</v>
      </c>
      <c r="D65" s="27">
        <v>1</v>
      </c>
      <c r="E65" s="27">
        <v>1</v>
      </c>
      <c r="F65" s="27">
        <v>1</v>
      </c>
      <c r="G65" s="27">
        <v>0</v>
      </c>
      <c r="H65" s="27">
        <v>11</v>
      </c>
      <c r="I65" s="27">
        <v>11</v>
      </c>
      <c r="J65" s="27">
        <v>11</v>
      </c>
      <c r="K65" s="27">
        <v>0</v>
      </c>
      <c r="L65" s="27">
        <v>0</v>
      </c>
      <c r="M65" s="27">
        <v>0</v>
      </c>
      <c r="N65" s="27">
        <v>41</v>
      </c>
      <c r="O65" s="27">
        <v>0</v>
      </c>
      <c r="P65" s="27">
        <v>1</v>
      </c>
      <c r="Q65" s="27">
        <v>0</v>
      </c>
      <c r="R65" s="27">
        <v>2</v>
      </c>
      <c r="S65" s="27">
        <v>0</v>
      </c>
      <c r="T65" s="27">
        <v>0</v>
      </c>
      <c r="U65" s="27">
        <v>0</v>
      </c>
      <c r="V65" s="27">
        <v>0</v>
      </c>
      <c r="W65" s="27">
        <v>0</v>
      </c>
      <c r="X65" s="27">
        <v>15</v>
      </c>
      <c r="Y65" s="27">
        <v>0</v>
      </c>
      <c r="Z65" s="27">
        <v>28</v>
      </c>
      <c r="AA65" s="27">
        <v>1</v>
      </c>
      <c r="AB65" s="27">
        <v>0</v>
      </c>
      <c r="AC65" s="27">
        <v>0</v>
      </c>
      <c r="AD65" s="27">
        <v>0</v>
      </c>
      <c r="AE65" s="28">
        <f t="shared" si="2"/>
        <v>124</v>
      </c>
      <c r="AF65" s="33"/>
      <c r="AG65" s="27">
        <v>12</v>
      </c>
      <c r="AH65" s="29">
        <f t="shared" si="1"/>
        <v>0</v>
      </c>
    </row>
    <row r="66" spans="2:34" s="30" customFormat="1" ht="20" x14ac:dyDescent="0.35">
      <c r="B66" s="19" t="s">
        <v>192</v>
      </c>
      <c r="C66" s="26" t="s">
        <v>27</v>
      </c>
      <c r="D66" s="27">
        <v>1</v>
      </c>
      <c r="E66" s="27">
        <v>1</v>
      </c>
      <c r="F66" s="27">
        <v>1</v>
      </c>
      <c r="G66" s="27">
        <v>0</v>
      </c>
      <c r="H66" s="27">
        <v>8</v>
      </c>
      <c r="I66" s="27">
        <v>8</v>
      </c>
      <c r="J66" s="27">
        <v>8</v>
      </c>
      <c r="K66" s="27">
        <v>0</v>
      </c>
      <c r="L66" s="27">
        <v>1</v>
      </c>
      <c r="M66" s="27">
        <v>0</v>
      </c>
      <c r="N66" s="27">
        <v>2</v>
      </c>
      <c r="O66" s="27">
        <v>0</v>
      </c>
      <c r="P66" s="27">
        <v>1</v>
      </c>
      <c r="Q66" s="27">
        <v>0</v>
      </c>
      <c r="R66" s="27">
        <v>1</v>
      </c>
      <c r="S66" s="27">
        <v>0</v>
      </c>
      <c r="T66" s="27">
        <v>0</v>
      </c>
      <c r="U66" s="27">
        <v>0</v>
      </c>
      <c r="V66" s="27">
        <v>0</v>
      </c>
      <c r="W66" s="27">
        <v>0</v>
      </c>
      <c r="X66" s="27">
        <v>6</v>
      </c>
      <c r="Y66" s="27">
        <v>0</v>
      </c>
      <c r="Z66" s="27">
        <v>0</v>
      </c>
      <c r="AA66" s="27">
        <v>4</v>
      </c>
      <c r="AB66" s="27">
        <v>0</v>
      </c>
      <c r="AC66" s="27">
        <v>2</v>
      </c>
      <c r="AD66" s="27">
        <v>0</v>
      </c>
      <c r="AE66" s="28">
        <f t="shared" si="2"/>
        <v>44</v>
      </c>
      <c r="AF66" s="33"/>
      <c r="AG66" s="27">
        <v>12</v>
      </c>
      <c r="AH66" s="29">
        <f t="shared" si="1"/>
        <v>0</v>
      </c>
    </row>
    <row r="67" spans="2:34" s="30" customFormat="1" ht="20" x14ac:dyDescent="0.35">
      <c r="B67" s="19" t="s">
        <v>193</v>
      </c>
      <c r="C67" s="26" t="s">
        <v>77</v>
      </c>
      <c r="D67" s="27">
        <v>1</v>
      </c>
      <c r="E67" s="27">
        <v>1</v>
      </c>
      <c r="F67" s="27">
        <v>1</v>
      </c>
      <c r="G67" s="27">
        <v>0</v>
      </c>
      <c r="H67" s="27">
        <v>18</v>
      </c>
      <c r="I67" s="27">
        <v>18</v>
      </c>
      <c r="J67" s="27">
        <v>18</v>
      </c>
      <c r="K67" s="27">
        <v>0</v>
      </c>
      <c r="L67" s="27">
        <v>0</v>
      </c>
      <c r="M67" s="27">
        <v>0</v>
      </c>
      <c r="N67" s="27">
        <v>10</v>
      </c>
      <c r="O67" s="27">
        <v>0</v>
      </c>
      <c r="P67" s="27">
        <v>1</v>
      </c>
      <c r="Q67" s="27">
        <v>0</v>
      </c>
      <c r="R67" s="27">
        <v>1</v>
      </c>
      <c r="S67" s="27">
        <v>0</v>
      </c>
      <c r="T67" s="27">
        <v>0</v>
      </c>
      <c r="U67" s="27">
        <v>0</v>
      </c>
      <c r="V67" s="27">
        <v>1</v>
      </c>
      <c r="W67" s="27">
        <v>1</v>
      </c>
      <c r="X67" s="27">
        <v>10</v>
      </c>
      <c r="Y67" s="27">
        <v>0</v>
      </c>
      <c r="Z67" s="27">
        <v>0</v>
      </c>
      <c r="AA67" s="27">
        <v>0</v>
      </c>
      <c r="AB67" s="27">
        <v>1</v>
      </c>
      <c r="AC67" s="27">
        <v>1</v>
      </c>
      <c r="AD67" s="27">
        <v>0</v>
      </c>
      <c r="AE67" s="28">
        <f t="shared" si="2"/>
        <v>83</v>
      </c>
      <c r="AF67" s="33"/>
      <c r="AG67" s="27">
        <v>12</v>
      </c>
      <c r="AH67" s="29">
        <f t="shared" si="1"/>
        <v>0</v>
      </c>
    </row>
    <row r="68" spans="2:34" s="30" customFormat="1" ht="20" x14ac:dyDescent="0.35">
      <c r="B68" s="19" t="s">
        <v>194</v>
      </c>
      <c r="C68" s="26" t="s">
        <v>50</v>
      </c>
      <c r="D68" s="27">
        <v>1</v>
      </c>
      <c r="E68" s="27">
        <v>1</v>
      </c>
      <c r="F68" s="27">
        <v>1</v>
      </c>
      <c r="G68" s="27">
        <v>0</v>
      </c>
      <c r="H68" s="27">
        <v>33</v>
      </c>
      <c r="I68" s="27">
        <v>33</v>
      </c>
      <c r="J68" s="27">
        <v>33</v>
      </c>
      <c r="K68" s="27">
        <v>0</v>
      </c>
      <c r="L68" s="27">
        <v>0</v>
      </c>
      <c r="M68" s="27">
        <v>0</v>
      </c>
      <c r="N68" s="27">
        <v>17</v>
      </c>
      <c r="O68" s="27">
        <v>0</v>
      </c>
      <c r="P68" s="27">
        <v>1</v>
      </c>
      <c r="Q68" s="27">
        <v>0</v>
      </c>
      <c r="R68" s="27">
        <v>1</v>
      </c>
      <c r="S68" s="27">
        <v>0</v>
      </c>
      <c r="T68" s="27">
        <v>0</v>
      </c>
      <c r="U68" s="27">
        <v>0</v>
      </c>
      <c r="V68" s="27">
        <v>0</v>
      </c>
      <c r="W68" s="27">
        <v>0</v>
      </c>
      <c r="X68" s="27">
        <v>0</v>
      </c>
      <c r="Y68" s="27">
        <v>0</v>
      </c>
      <c r="Z68" s="27">
        <v>3</v>
      </c>
      <c r="AA68" s="27">
        <v>0</v>
      </c>
      <c r="AB68" s="27">
        <v>0</v>
      </c>
      <c r="AC68" s="27">
        <v>0</v>
      </c>
      <c r="AD68" s="27">
        <v>0</v>
      </c>
      <c r="AE68" s="28">
        <f t="shared" ref="AE68:AE99" si="3">SUM(D68:AD68)</f>
        <v>124</v>
      </c>
      <c r="AF68" s="33"/>
      <c r="AG68" s="27">
        <v>12</v>
      </c>
      <c r="AH68" s="29">
        <f t="shared" si="1"/>
        <v>0</v>
      </c>
    </row>
    <row r="69" spans="2:34" s="30" customFormat="1" ht="20" x14ac:dyDescent="0.35">
      <c r="B69" s="19" t="s">
        <v>195</v>
      </c>
      <c r="C69" s="26" t="s">
        <v>105</v>
      </c>
      <c r="D69" s="27">
        <v>1</v>
      </c>
      <c r="E69" s="27">
        <v>1</v>
      </c>
      <c r="F69" s="27">
        <v>1</v>
      </c>
      <c r="G69" s="27">
        <v>0</v>
      </c>
      <c r="H69" s="27">
        <v>2</v>
      </c>
      <c r="I69" s="27">
        <v>2</v>
      </c>
      <c r="J69" s="27">
        <v>2</v>
      </c>
      <c r="K69" s="27">
        <v>0</v>
      </c>
      <c r="L69" s="27">
        <v>0</v>
      </c>
      <c r="M69" s="27">
        <v>0</v>
      </c>
      <c r="N69" s="27">
        <v>30</v>
      </c>
      <c r="O69" s="27">
        <v>18</v>
      </c>
      <c r="P69" s="27">
        <v>1</v>
      </c>
      <c r="Q69" s="27">
        <v>0</v>
      </c>
      <c r="R69" s="27">
        <v>2</v>
      </c>
      <c r="S69" s="27">
        <v>0</v>
      </c>
      <c r="T69" s="27">
        <v>0</v>
      </c>
      <c r="U69" s="27">
        <v>0</v>
      </c>
      <c r="V69" s="27">
        <v>0</v>
      </c>
      <c r="W69" s="27">
        <v>0</v>
      </c>
      <c r="X69" s="27">
        <v>0</v>
      </c>
      <c r="Y69" s="27">
        <v>0</v>
      </c>
      <c r="Z69" s="27">
        <v>0</v>
      </c>
      <c r="AA69" s="27">
        <v>0</v>
      </c>
      <c r="AB69" s="27">
        <v>0</v>
      </c>
      <c r="AC69" s="27">
        <v>0</v>
      </c>
      <c r="AD69" s="27">
        <v>0</v>
      </c>
      <c r="AE69" s="28">
        <f t="shared" si="3"/>
        <v>60</v>
      </c>
      <c r="AF69" s="33"/>
      <c r="AG69" s="27">
        <v>12</v>
      </c>
      <c r="AH69" s="29">
        <f t="shared" ref="AH69:AH106" si="4">AF69*AG69</f>
        <v>0</v>
      </c>
    </row>
    <row r="70" spans="2:34" s="30" customFormat="1" ht="20" x14ac:dyDescent="0.35">
      <c r="B70" s="19" t="s">
        <v>196</v>
      </c>
      <c r="C70" s="26" t="s">
        <v>106</v>
      </c>
      <c r="D70" s="27">
        <v>1</v>
      </c>
      <c r="E70" s="27">
        <v>1</v>
      </c>
      <c r="F70" s="27">
        <v>1</v>
      </c>
      <c r="G70" s="27">
        <v>0</v>
      </c>
      <c r="H70" s="27">
        <v>8</v>
      </c>
      <c r="I70" s="27">
        <v>8</v>
      </c>
      <c r="J70" s="27">
        <v>8</v>
      </c>
      <c r="K70" s="27">
        <v>0</v>
      </c>
      <c r="L70" s="27">
        <v>0</v>
      </c>
      <c r="M70" s="27">
        <v>0</v>
      </c>
      <c r="N70" s="27">
        <v>24</v>
      </c>
      <c r="O70" s="27">
        <v>0</v>
      </c>
      <c r="P70" s="27">
        <v>1</v>
      </c>
      <c r="Q70" s="27">
        <v>0</v>
      </c>
      <c r="R70" s="27">
        <v>1</v>
      </c>
      <c r="S70" s="27">
        <v>0</v>
      </c>
      <c r="T70" s="27">
        <v>0</v>
      </c>
      <c r="U70" s="27">
        <v>0</v>
      </c>
      <c r="V70" s="27">
        <v>0</v>
      </c>
      <c r="W70" s="27">
        <v>0</v>
      </c>
      <c r="X70" s="27">
        <v>11</v>
      </c>
      <c r="Y70" s="27">
        <v>0</v>
      </c>
      <c r="Z70" s="27">
        <v>0</v>
      </c>
      <c r="AA70" s="27">
        <v>13</v>
      </c>
      <c r="AB70" s="27">
        <v>1</v>
      </c>
      <c r="AC70" s="27">
        <v>1</v>
      </c>
      <c r="AD70" s="27">
        <v>0</v>
      </c>
      <c r="AE70" s="28">
        <f t="shared" si="3"/>
        <v>79</v>
      </c>
      <c r="AF70" s="33"/>
      <c r="AG70" s="27">
        <v>12</v>
      </c>
      <c r="AH70" s="29">
        <f t="shared" si="4"/>
        <v>0</v>
      </c>
    </row>
    <row r="71" spans="2:34" s="30" customFormat="1" ht="20" x14ac:dyDescent="0.35">
      <c r="B71" s="19" t="s">
        <v>197</v>
      </c>
      <c r="C71" s="26" t="s">
        <v>53</v>
      </c>
      <c r="D71" s="27">
        <v>1</v>
      </c>
      <c r="E71" s="27">
        <v>1</v>
      </c>
      <c r="F71" s="27">
        <v>1</v>
      </c>
      <c r="G71" s="27">
        <v>0</v>
      </c>
      <c r="H71" s="27">
        <v>4</v>
      </c>
      <c r="I71" s="27">
        <v>4</v>
      </c>
      <c r="J71" s="27">
        <v>4</v>
      </c>
      <c r="K71" s="27">
        <v>0</v>
      </c>
      <c r="L71" s="27">
        <v>0</v>
      </c>
      <c r="M71" s="27">
        <v>0</v>
      </c>
      <c r="N71" s="27">
        <v>9</v>
      </c>
      <c r="O71" s="27">
        <v>0</v>
      </c>
      <c r="P71" s="27">
        <v>1</v>
      </c>
      <c r="Q71" s="27">
        <v>0</v>
      </c>
      <c r="R71" s="27">
        <v>1</v>
      </c>
      <c r="S71" s="27">
        <v>0</v>
      </c>
      <c r="T71" s="27">
        <v>0</v>
      </c>
      <c r="U71" s="27">
        <v>0</v>
      </c>
      <c r="V71" s="27">
        <v>0</v>
      </c>
      <c r="W71" s="27">
        <v>0</v>
      </c>
      <c r="X71" s="27">
        <v>10</v>
      </c>
      <c r="Y71" s="27">
        <v>0</v>
      </c>
      <c r="Z71" s="27">
        <v>0</v>
      </c>
      <c r="AA71" s="27">
        <v>7</v>
      </c>
      <c r="AB71" s="27">
        <v>1</v>
      </c>
      <c r="AC71" s="27">
        <v>1</v>
      </c>
      <c r="AD71" s="27">
        <v>0</v>
      </c>
      <c r="AE71" s="28">
        <f t="shared" si="3"/>
        <v>45</v>
      </c>
      <c r="AF71" s="33"/>
      <c r="AG71" s="27">
        <v>12</v>
      </c>
      <c r="AH71" s="29">
        <f t="shared" si="4"/>
        <v>0</v>
      </c>
    </row>
    <row r="72" spans="2:34" s="30" customFormat="1" ht="20" x14ac:dyDescent="0.35">
      <c r="B72" s="19" t="s">
        <v>198</v>
      </c>
      <c r="C72" s="26" t="s">
        <v>107</v>
      </c>
      <c r="D72" s="27">
        <v>3</v>
      </c>
      <c r="E72" s="27">
        <v>3</v>
      </c>
      <c r="F72" s="27">
        <v>3</v>
      </c>
      <c r="G72" s="27">
        <v>0</v>
      </c>
      <c r="H72" s="27">
        <v>19</v>
      </c>
      <c r="I72" s="27">
        <v>15</v>
      </c>
      <c r="J72" s="27">
        <v>15</v>
      </c>
      <c r="K72" s="27">
        <v>0</v>
      </c>
      <c r="L72" s="27">
        <v>0</v>
      </c>
      <c r="M72" s="27">
        <v>0</v>
      </c>
      <c r="N72" s="27">
        <v>13</v>
      </c>
      <c r="O72" s="27">
        <v>0</v>
      </c>
      <c r="P72" s="27">
        <v>1</v>
      </c>
      <c r="Q72" s="27">
        <v>0</v>
      </c>
      <c r="R72" s="27">
        <v>1</v>
      </c>
      <c r="S72" s="27">
        <v>0</v>
      </c>
      <c r="T72" s="27">
        <v>0</v>
      </c>
      <c r="U72" s="27">
        <v>0</v>
      </c>
      <c r="V72" s="27">
        <v>0</v>
      </c>
      <c r="W72" s="27">
        <v>0</v>
      </c>
      <c r="X72" s="27">
        <v>8</v>
      </c>
      <c r="Y72" s="27">
        <v>5</v>
      </c>
      <c r="Z72" s="27">
        <v>0</v>
      </c>
      <c r="AA72" s="27">
        <v>0</v>
      </c>
      <c r="AB72" s="27">
        <v>1</v>
      </c>
      <c r="AC72" s="27">
        <v>3</v>
      </c>
      <c r="AD72" s="27">
        <v>0</v>
      </c>
      <c r="AE72" s="28">
        <f t="shared" si="3"/>
        <v>90</v>
      </c>
      <c r="AF72" s="33"/>
      <c r="AG72" s="27">
        <v>12</v>
      </c>
      <c r="AH72" s="29">
        <f t="shared" si="4"/>
        <v>0</v>
      </c>
    </row>
    <row r="73" spans="2:34" s="30" customFormat="1" ht="20" x14ac:dyDescent="0.35">
      <c r="B73" s="19" t="s">
        <v>199</v>
      </c>
      <c r="C73" s="26" t="s">
        <v>93</v>
      </c>
      <c r="D73" s="27">
        <v>1</v>
      </c>
      <c r="E73" s="27">
        <v>1</v>
      </c>
      <c r="F73" s="27">
        <v>1</v>
      </c>
      <c r="G73" s="27">
        <v>0</v>
      </c>
      <c r="H73" s="27">
        <v>4</v>
      </c>
      <c r="I73" s="27">
        <v>4</v>
      </c>
      <c r="J73" s="27">
        <v>4</v>
      </c>
      <c r="K73" s="27">
        <v>0</v>
      </c>
      <c r="L73" s="27">
        <v>0</v>
      </c>
      <c r="M73" s="27">
        <v>0</v>
      </c>
      <c r="N73" s="27">
        <v>4</v>
      </c>
      <c r="O73" s="27">
        <v>0</v>
      </c>
      <c r="P73" s="27">
        <v>1</v>
      </c>
      <c r="Q73" s="27">
        <v>0</v>
      </c>
      <c r="R73" s="27">
        <v>1</v>
      </c>
      <c r="S73" s="27">
        <v>0</v>
      </c>
      <c r="T73" s="27">
        <v>0</v>
      </c>
      <c r="U73" s="27">
        <v>0</v>
      </c>
      <c r="V73" s="27">
        <v>0</v>
      </c>
      <c r="W73" s="27">
        <v>0</v>
      </c>
      <c r="X73" s="27">
        <v>10</v>
      </c>
      <c r="Y73" s="27">
        <v>0</v>
      </c>
      <c r="Z73" s="27">
        <v>0</v>
      </c>
      <c r="AA73" s="27">
        <v>5</v>
      </c>
      <c r="AB73" s="27">
        <v>1</v>
      </c>
      <c r="AC73" s="27">
        <v>2</v>
      </c>
      <c r="AD73" s="27">
        <v>0</v>
      </c>
      <c r="AE73" s="28">
        <f t="shared" si="3"/>
        <v>39</v>
      </c>
      <c r="AF73" s="33"/>
      <c r="AG73" s="27">
        <v>12</v>
      </c>
      <c r="AH73" s="29">
        <f t="shared" si="4"/>
        <v>0</v>
      </c>
    </row>
    <row r="74" spans="2:34" s="30" customFormat="1" ht="20" x14ac:dyDescent="0.35">
      <c r="B74" s="19" t="s">
        <v>200</v>
      </c>
      <c r="C74" s="26" t="s">
        <v>85</v>
      </c>
      <c r="D74" s="27">
        <v>0</v>
      </c>
      <c r="E74" s="27">
        <v>0</v>
      </c>
      <c r="F74" s="27">
        <v>0</v>
      </c>
      <c r="G74" s="27">
        <v>0</v>
      </c>
      <c r="H74" s="27">
        <v>0</v>
      </c>
      <c r="I74" s="27">
        <v>0</v>
      </c>
      <c r="J74" s="27">
        <v>0</v>
      </c>
      <c r="K74" s="27">
        <v>0</v>
      </c>
      <c r="L74" s="27">
        <v>0</v>
      </c>
      <c r="M74" s="27">
        <v>0</v>
      </c>
      <c r="N74" s="27">
        <v>34</v>
      </c>
      <c r="O74" s="27">
        <v>0</v>
      </c>
      <c r="P74" s="27">
        <v>1</v>
      </c>
      <c r="Q74" s="27">
        <v>0</v>
      </c>
      <c r="R74" s="27">
        <v>2</v>
      </c>
      <c r="S74" s="27">
        <v>0</v>
      </c>
      <c r="T74" s="27">
        <v>0</v>
      </c>
      <c r="U74" s="27">
        <v>0</v>
      </c>
      <c r="V74" s="27">
        <v>0</v>
      </c>
      <c r="W74" s="27">
        <v>0</v>
      </c>
      <c r="X74" s="27">
        <v>0</v>
      </c>
      <c r="Y74" s="27">
        <v>0</v>
      </c>
      <c r="Z74" s="27">
        <v>0</v>
      </c>
      <c r="AA74" s="27">
        <v>0</v>
      </c>
      <c r="AB74" s="27">
        <v>0</v>
      </c>
      <c r="AC74" s="27">
        <v>0</v>
      </c>
      <c r="AD74" s="27">
        <v>0</v>
      </c>
      <c r="AE74" s="28">
        <f t="shared" si="3"/>
        <v>37</v>
      </c>
      <c r="AF74" s="33"/>
      <c r="AG74" s="27">
        <v>12</v>
      </c>
      <c r="AH74" s="29">
        <f t="shared" si="4"/>
        <v>0</v>
      </c>
    </row>
    <row r="75" spans="2:34" s="30" customFormat="1" ht="20" x14ac:dyDescent="0.35">
      <c r="B75" s="19" t="s">
        <v>201</v>
      </c>
      <c r="C75" s="26" t="s">
        <v>94</v>
      </c>
      <c r="D75" s="27">
        <v>0</v>
      </c>
      <c r="E75" s="27">
        <v>0</v>
      </c>
      <c r="F75" s="27">
        <v>0</v>
      </c>
      <c r="G75" s="27">
        <v>0</v>
      </c>
      <c r="H75" s="27">
        <v>0</v>
      </c>
      <c r="I75" s="27">
        <v>0</v>
      </c>
      <c r="J75" s="27">
        <v>0</v>
      </c>
      <c r="K75" s="27">
        <v>0</v>
      </c>
      <c r="L75" s="27">
        <v>0</v>
      </c>
      <c r="M75" s="27">
        <v>0</v>
      </c>
      <c r="N75" s="27">
        <v>50</v>
      </c>
      <c r="O75" s="27">
        <v>0</v>
      </c>
      <c r="P75" s="27">
        <v>1</v>
      </c>
      <c r="Q75" s="27">
        <v>0</v>
      </c>
      <c r="R75" s="27">
        <v>2</v>
      </c>
      <c r="S75" s="27">
        <v>0</v>
      </c>
      <c r="T75" s="27">
        <v>0</v>
      </c>
      <c r="U75" s="27">
        <v>0</v>
      </c>
      <c r="V75" s="27">
        <v>0</v>
      </c>
      <c r="W75" s="27">
        <v>0</v>
      </c>
      <c r="X75" s="27">
        <v>0</v>
      </c>
      <c r="Y75" s="27">
        <v>0</v>
      </c>
      <c r="Z75" s="27">
        <v>0</v>
      </c>
      <c r="AA75" s="27">
        <v>0</v>
      </c>
      <c r="AB75" s="27">
        <v>0</v>
      </c>
      <c r="AC75" s="27">
        <v>0</v>
      </c>
      <c r="AD75" s="27">
        <v>0</v>
      </c>
      <c r="AE75" s="28">
        <f t="shared" si="3"/>
        <v>53</v>
      </c>
      <c r="AF75" s="33"/>
      <c r="AG75" s="27">
        <v>12</v>
      </c>
      <c r="AH75" s="29">
        <f t="shared" si="4"/>
        <v>0</v>
      </c>
    </row>
    <row r="76" spans="2:34" s="30" customFormat="1" ht="20" x14ac:dyDescent="0.35">
      <c r="B76" s="19" t="s">
        <v>202</v>
      </c>
      <c r="C76" s="26" t="s">
        <v>86</v>
      </c>
      <c r="D76" s="27">
        <v>0</v>
      </c>
      <c r="E76" s="27">
        <v>0</v>
      </c>
      <c r="F76" s="27">
        <v>0</v>
      </c>
      <c r="G76" s="27">
        <v>0</v>
      </c>
      <c r="H76" s="27">
        <v>0</v>
      </c>
      <c r="I76" s="27">
        <v>0</v>
      </c>
      <c r="J76" s="27">
        <v>0</v>
      </c>
      <c r="K76" s="27">
        <v>0</v>
      </c>
      <c r="L76" s="27">
        <v>0</v>
      </c>
      <c r="M76" s="27">
        <v>0</v>
      </c>
      <c r="N76" s="27">
        <v>29</v>
      </c>
      <c r="O76" s="27">
        <v>0</v>
      </c>
      <c r="P76" s="27">
        <v>1</v>
      </c>
      <c r="Q76" s="27">
        <v>0</v>
      </c>
      <c r="R76" s="27">
        <v>2</v>
      </c>
      <c r="S76" s="27">
        <v>0</v>
      </c>
      <c r="T76" s="27">
        <v>0</v>
      </c>
      <c r="U76" s="27">
        <v>0</v>
      </c>
      <c r="V76" s="27">
        <v>0</v>
      </c>
      <c r="W76" s="27">
        <v>0</v>
      </c>
      <c r="X76" s="27">
        <v>0</v>
      </c>
      <c r="Y76" s="27">
        <v>0</v>
      </c>
      <c r="Z76" s="27">
        <v>0</v>
      </c>
      <c r="AA76" s="27">
        <v>0</v>
      </c>
      <c r="AB76" s="27">
        <v>0</v>
      </c>
      <c r="AC76" s="27">
        <v>0</v>
      </c>
      <c r="AD76" s="27">
        <v>0</v>
      </c>
      <c r="AE76" s="28">
        <f t="shared" si="3"/>
        <v>32</v>
      </c>
      <c r="AF76" s="33"/>
      <c r="AG76" s="27">
        <v>12</v>
      </c>
      <c r="AH76" s="29">
        <f t="shared" si="4"/>
        <v>0</v>
      </c>
    </row>
    <row r="77" spans="2:34" s="30" customFormat="1" ht="20" x14ac:dyDescent="0.35">
      <c r="B77" s="19" t="s">
        <v>203</v>
      </c>
      <c r="C77" s="26" t="s">
        <v>88</v>
      </c>
      <c r="D77" s="27">
        <v>0</v>
      </c>
      <c r="E77" s="27">
        <v>0</v>
      </c>
      <c r="F77" s="27">
        <v>0</v>
      </c>
      <c r="G77" s="27">
        <v>0</v>
      </c>
      <c r="H77" s="27">
        <v>0</v>
      </c>
      <c r="I77" s="27">
        <v>0</v>
      </c>
      <c r="J77" s="27">
        <v>0</v>
      </c>
      <c r="K77" s="27">
        <v>0</v>
      </c>
      <c r="L77" s="27">
        <v>0</v>
      </c>
      <c r="M77" s="27">
        <v>0</v>
      </c>
      <c r="N77" s="27">
        <v>47</v>
      </c>
      <c r="O77" s="27">
        <v>0</v>
      </c>
      <c r="P77" s="27">
        <v>1</v>
      </c>
      <c r="Q77" s="27">
        <v>0</v>
      </c>
      <c r="R77" s="27">
        <v>2</v>
      </c>
      <c r="S77" s="27">
        <v>0</v>
      </c>
      <c r="T77" s="27">
        <v>0</v>
      </c>
      <c r="U77" s="27">
        <v>0</v>
      </c>
      <c r="V77" s="27">
        <v>0</v>
      </c>
      <c r="W77" s="27">
        <v>0</v>
      </c>
      <c r="X77" s="27">
        <v>0</v>
      </c>
      <c r="Y77" s="27">
        <v>0</v>
      </c>
      <c r="Z77" s="27">
        <v>0</v>
      </c>
      <c r="AA77" s="27">
        <v>0</v>
      </c>
      <c r="AB77" s="27">
        <v>0</v>
      </c>
      <c r="AC77" s="27">
        <v>0</v>
      </c>
      <c r="AD77" s="27">
        <v>0</v>
      </c>
      <c r="AE77" s="28">
        <f t="shared" si="3"/>
        <v>50</v>
      </c>
      <c r="AF77" s="33"/>
      <c r="AG77" s="27">
        <v>12</v>
      </c>
      <c r="AH77" s="29">
        <f t="shared" si="4"/>
        <v>0</v>
      </c>
    </row>
    <row r="78" spans="2:34" s="30" customFormat="1" ht="20" x14ac:dyDescent="0.35">
      <c r="B78" s="19" t="s">
        <v>204</v>
      </c>
      <c r="C78" s="26" t="s">
        <v>89</v>
      </c>
      <c r="D78" s="27">
        <v>0</v>
      </c>
      <c r="E78" s="27">
        <v>0</v>
      </c>
      <c r="F78" s="27">
        <v>0</v>
      </c>
      <c r="G78" s="27">
        <v>0</v>
      </c>
      <c r="H78" s="27">
        <v>0</v>
      </c>
      <c r="I78" s="27">
        <v>0</v>
      </c>
      <c r="J78" s="27">
        <v>0</v>
      </c>
      <c r="K78" s="27">
        <v>0</v>
      </c>
      <c r="L78" s="27">
        <v>0</v>
      </c>
      <c r="M78" s="27">
        <v>0</v>
      </c>
      <c r="N78" s="27">
        <v>26</v>
      </c>
      <c r="O78" s="27">
        <v>0</v>
      </c>
      <c r="P78" s="27">
        <v>1</v>
      </c>
      <c r="Q78" s="27">
        <v>0</v>
      </c>
      <c r="R78" s="27">
        <v>2</v>
      </c>
      <c r="S78" s="27">
        <v>0</v>
      </c>
      <c r="T78" s="27">
        <v>0</v>
      </c>
      <c r="U78" s="27">
        <v>0</v>
      </c>
      <c r="V78" s="27">
        <v>0</v>
      </c>
      <c r="W78" s="27">
        <v>0</v>
      </c>
      <c r="X78" s="27">
        <v>0</v>
      </c>
      <c r="Y78" s="27">
        <v>0</v>
      </c>
      <c r="Z78" s="27">
        <v>0</v>
      </c>
      <c r="AA78" s="27">
        <v>0</v>
      </c>
      <c r="AB78" s="27">
        <v>0</v>
      </c>
      <c r="AC78" s="27">
        <v>0</v>
      </c>
      <c r="AD78" s="27">
        <v>0</v>
      </c>
      <c r="AE78" s="28">
        <f t="shared" si="3"/>
        <v>29</v>
      </c>
      <c r="AF78" s="33"/>
      <c r="AG78" s="27">
        <v>12</v>
      </c>
      <c r="AH78" s="29">
        <f t="shared" si="4"/>
        <v>0</v>
      </c>
    </row>
    <row r="79" spans="2:34" s="30" customFormat="1" ht="20" x14ac:dyDescent="0.35">
      <c r="B79" s="19" t="s">
        <v>205</v>
      </c>
      <c r="C79" s="26" t="s">
        <v>95</v>
      </c>
      <c r="D79" s="27">
        <v>0</v>
      </c>
      <c r="E79" s="27">
        <v>0</v>
      </c>
      <c r="F79" s="27">
        <v>0</v>
      </c>
      <c r="G79" s="27">
        <v>0</v>
      </c>
      <c r="H79" s="27">
        <v>0</v>
      </c>
      <c r="I79" s="27">
        <v>0</v>
      </c>
      <c r="J79" s="27">
        <v>0</v>
      </c>
      <c r="K79" s="27">
        <v>0</v>
      </c>
      <c r="L79" s="27">
        <v>0</v>
      </c>
      <c r="M79" s="27">
        <v>0</v>
      </c>
      <c r="N79" s="27">
        <v>52</v>
      </c>
      <c r="O79" s="27">
        <v>0</v>
      </c>
      <c r="P79" s="27">
        <v>1</v>
      </c>
      <c r="Q79" s="27">
        <v>0</v>
      </c>
      <c r="R79" s="27">
        <v>2</v>
      </c>
      <c r="S79" s="27">
        <v>0</v>
      </c>
      <c r="T79" s="27">
        <v>0</v>
      </c>
      <c r="U79" s="27">
        <v>0</v>
      </c>
      <c r="V79" s="27">
        <v>0</v>
      </c>
      <c r="W79" s="27">
        <v>0</v>
      </c>
      <c r="X79" s="27">
        <v>0</v>
      </c>
      <c r="Y79" s="27">
        <v>0</v>
      </c>
      <c r="Z79" s="27">
        <v>0</v>
      </c>
      <c r="AA79" s="27">
        <v>0</v>
      </c>
      <c r="AB79" s="27">
        <v>0</v>
      </c>
      <c r="AC79" s="27">
        <v>0</v>
      </c>
      <c r="AD79" s="27">
        <v>0</v>
      </c>
      <c r="AE79" s="28">
        <f t="shared" si="3"/>
        <v>55</v>
      </c>
      <c r="AF79" s="33"/>
      <c r="AG79" s="27">
        <v>12</v>
      </c>
      <c r="AH79" s="29">
        <f t="shared" si="4"/>
        <v>0</v>
      </c>
    </row>
    <row r="80" spans="2:34" s="30" customFormat="1" ht="20" x14ac:dyDescent="0.35">
      <c r="B80" s="19" t="s">
        <v>206</v>
      </c>
      <c r="C80" s="26" t="s">
        <v>65</v>
      </c>
      <c r="D80" s="27">
        <v>1</v>
      </c>
      <c r="E80" s="27">
        <v>1</v>
      </c>
      <c r="F80" s="27">
        <v>1</v>
      </c>
      <c r="G80" s="27">
        <v>0</v>
      </c>
      <c r="H80" s="27">
        <v>11</v>
      </c>
      <c r="I80" s="27">
        <v>11</v>
      </c>
      <c r="J80" s="27">
        <v>11</v>
      </c>
      <c r="K80" s="27">
        <v>0</v>
      </c>
      <c r="L80" s="27">
        <v>0</v>
      </c>
      <c r="M80" s="27">
        <v>0</v>
      </c>
      <c r="N80" s="27">
        <v>18</v>
      </c>
      <c r="O80" s="27">
        <v>0</v>
      </c>
      <c r="P80" s="27">
        <v>1</v>
      </c>
      <c r="Q80" s="27">
        <v>0</v>
      </c>
      <c r="R80" s="27">
        <v>1</v>
      </c>
      <c r="S80" s="27">
        <v>0</v>
      </c>
      <c r="T80" s="27">
        <v>0</v>
      </c>
      <c r="U80" s="27">
        <v>0</v>
      </c>
      <c r="V80" s="27">
        <v>0</v>
      </c>
      <c r="W80" s="27">
        <v>0</v>
      </c>
      <c r="X80" s="27">
        <v>10</v>
      </c>
      <c r="Y80" s="27">
        <v>0</v>
      </c>
      <c r="Z80" s="27">
        <v>0</v>
      </c>
      <c r="AA80" s="27">
        <v>0</v>
      </c>
      <c r="AB80" s="27">
        <v>1</v>
      </c>
      <c r="AC80" s="27">
        <v>2</v>
      </c>
      <c r="AD80" s="27">
        <v>0</v>
      </c>
      <c r="AE80" s="28">
        <f t="shared" si="3"/>
        <v>69</v>
      </c>
      <c r="AF80" s="33"/>
      <c r="AG80" s="27">
        <v>12</v>
      </c>
      <c r="AH80" s="29">
        <f t="shared" si="4"/>
        <v>0</v>
      </c>
    </row>
    <row r="81" spans="2:34" s="30" customFormat="1" ht="20" x14ac:dyDescent="0.35">
      <c r="B81" s="19" t="s">
        <v>207</v>
      </c>
      <c r="C81" s="26" t="s">
        <v>87</v>
      </c>
      <c r="D81" s="27">
        <v>1</v>
      </c>
      <c r="E81" s="27">
        <v>1</v>
      </c>
      <c r="F81" s="27">
        <v>1</v>
      </c>
      <c r="G81" s="27">
        <v>0</v>
      </c>
      <c r="H81" s="27">
        <v>11</v>
      </c>
      <c r="I81" s="27">
        <v>11</v>
      </c>
      <c r="J81" s="27">
        <v>11</v>
      </c>
      <c r="K81" s="27">
        <v>0</v>
      </c>
      <c r="L81" s="27">
        <v>0</v>
      </c>
      <c r="M81" s="27">
        <v>1</v>
      </c>
      <c r="N81" s="27">
        <v>6</v>
      </c>
      <c r="O81" s="27">
        <v>0</v>
      </c>
      <c r="P81" s="27">
        <v>1</v>
      </c>
      <c r="Q81" s="27">
        <v>0</v>
      </c>
      <c r="R81" s="27">
        <v>1</v>
      </c>
      <c r="S81" s="27">
        <v>0</v>
      </c>
      <c r="T81" s="27">
        <v>0</v>
      </c>
      <c r="U81" s="27">
        <v>0</v>
      </c>
      <c r="V81" s="27">
        <v>0</v>
      </c>
      <c r="W81" s="27">
        <v>0</v>
      </c>
      <c r="X81" s="27">
        <v>5</v>
      </c>
      <c r="Y81" s="27">
        <v>0</v>
      </c>
      <c r="Z81" s="27">
        <v>3</v>
      </c>
      <c r="AA81" s="27">
        <v>0</v>
      </c>
      <c r="AB81" s="27">
        <v>0</v>
      </c>
      <c r="AC81" s="27">
        <v>0</v>
      </c>
      <c r="AD81" s="27">
        <v>0</v>
      </c>
      <c r="AE81" s="28">
        <f t="shared" si="3"/>
        <v>53</v>
      </c>
      <c r="AF81" s="33"/>
      <c r="AG81" s="27">
        <v>12</v>
      </c>
      <c r="AH81" s="29">
        <f t="shared" si="4"/>
        <v>0</v>
      </c>
    </row>
    <row r="82" spans="2:34" s="30" customFormat="1" ht="20" x14ac:dyDescent="0.35">
      <c r="B82" s="19" t="s">
        <v>208</v>
      </c>
      <c r="C82" s="26" t="s">
        <v>108</v>
      </c>
      <c r="D82" s="27">
        <v>1</v>
      </c>
      <c r="E82" s="27">
        <v>1</v>
      </c>
      <c r="F82" s="27">
        <v>1</v>
      </c>
      <c r="G82" s="27">
        <v>0</v>
      </c>
      <c r="H82" s="27">
        <v>6</v>
      </c>
      <c r="I82" s="27">
        <v>6</v>
      </c>
      <c r="J82" s="27">
        <v>6</v>
      </c>
      <c r="K82" s="27">
        <v>0</v>
      </c>
      <c r="L82" s="27">
        <v>0</v>
      </c>
      <c r="M82" s="27">
        <v>0</v>
      </c>
      <c r="N82" s="27">
        <v>7</v>
      </c>
      <c r="O82" s="27">
        <v>0</v>
      </c>
      <c r="P82" s="27">
        <v>1</v>
      </c>
      <c r="Q82" s="27">
        <v>0</v>
      </c>
      <c r="R82" s="27">
        <v>1</v>
      </c>
      <c r="S82" s="27">
        <v>0</v>
      </c>
      <c r="T82" s="27">
        <v>0</v>
      </c>
      <c r="U82" s="27">
        <v>0</v>
      </c>
      <c r="V82" s="27">
        <v>1</v>
      </c>
      <c r="W82" s="27">
        <v>1</v>
      </c>
      <c r="X82" s="27">
        <v>4</v>
      </c>
      <c r="Y82" s="27">
        <v>0</v>
      </c>
      <c r="Z82" s="27">
        <v>1</v>
      </c>
      <c r="AA82" s="27">
        <v>5</v>
      </c>
      <c r="AB82" s="27">
        <v>1</v>
      </c>
      <c r="AC82" s="27">
        <v>1</v>
      </c>
      <c r="AD82" s="27">
        <v>0</v>
      </c>
      <c r="AE82" s="28">
        <f t="shared" si="3"/>
        <v>44</v>
      </c>
      <c r="AF82" s="33"/>
      <c r="AG82" s="27">
        <v>12</v>
      </c>
      <c r="AH82" s="29">
        <f t="shared" si="4"/>
        <v>0</v>
      </c>
    </row>
    <row r="83" spans="2:34" s="30" customFormat="1" ht="20" x14ac:dyDescent="0.35">
      <c r="B83" s="19" t="s">
        <v>209</v>
      </c>
      <c r="C83" s="26" t="s">
        <v>90</v>
      </c>
      <c r="D83" s="27">
        <v>2</v>
      </c>
      <c r="E83" s="27">
        <v>2</v>
      </c>
      <c r="F83" s="27">
        <v>2</v>
      </c>
      <c r="G83" s="27">
        <v>0</v>
      </c>
      <c r="H83" s="27">
        <v>29</v>
      </c>
      <c r="I83" s="27">
        <v>29</v>
      </c>
      <c r="J83" s="27">
        <v>29</v>
      </c>
      <c r="K83" s="27">
        <v>0</v>
      </c>
      <c r="L83" s="27">
        <v>0</v>
      </c>
      <c r="M83" s="27">
        <v>0</v>
      </c>
      <c r="N83" s="27">
        <v>51</v>
      </c>
      <c r="O83" s="27">
        <v>0</v>
      </c>
      <c r="P83" s="27">
        <v>1</v>
      </c>
      <c r="Q83" s="27">
        <v>0</v>
      </c>
      <c r="R83" s="27">
        <v>3</v>
      </c>
      <c r="S83" s="27">
        <v>0</v>
      </c>
      <c r="T83" s="27">
        <v>0</v>
      </c>
      <c r="U83" s="27">
        <v>0</v>
      </c>
      <c r="V83" s="27">
        <v>0</v>
      </c>
      <c r="W83" s="27">
        <v>0</v>
      </c>
      <c r="X83" s="27">
        <v>24</v>
      </c>
      <c r="Y83" s="27">
        <v>0</v>
      </c>
      <c r="Z83" s="27">
        <v>47</v>
      </c>
      <c r="AA83" s="27">
        <v>0</v>
      </c>
      <c r="AB83" s="27">
        <v>2</v>
      </c>
      <c r="AC83" s="27">
        <v>5</v>
      </c>
      <c r="AD83" s="27">
        <v>0</v>
      </c>
      <c r="AE83" s="28">
        <f t="shared" si="3"/>
        <v>226</v>
      </c>
      <c r="AF83" s="33"/>
      <c r="AG83" s="27">
        <v>12</v>
      </c>
      <c r="AH83" s="29">
        <f t="shared" si="4"/>
        <v>0</v>
      </c>
    </row>
    <row r="84" spans="2:34" s="30" customFormat="1" ht="20" x14ac:dyDescent="0.35">
      <c r="B84" s="19" t="s">
        <v>210</v>
      </c>
      <c r="C84" s="26" t="s">
        <v>97</v>
      </c>
      <c r="D84" s="27">
        <v>1</v>
      </c>
      <c r="E84" s="27">
        <v>1</v>
      </c>
      <c r="F84" s="27">
        <v>1</v>
      </c>
      <c r="G84" s="27">
        <v>0</v>
      </c>
      <c r="H84" s="27">
        <v>41</v>
      </c>
      <c r="I84" s="27">
        <v>41</v>
      </c>
      <c r="J84" s="27">
        <v>41</v>
      </c>
      <c r="K84" s="27">
        <v>0</v>
      </c>
      <c r="L84" s="27">
        <v>0</v>
      </c>
      <c r="M84" s="27">
        <v>0</v>
      </c>
      <c r="N84" s="27">
        <v>16</v>
      </c>
      <c r="O84" s="27">
        <v>0</v>
      </c>
      <c r="P84" s="27">
        <v>1</v>
      </c>
      <c r="Q84" s="27">
        <v>0</v>
      </c>
      <c r="R84" s="27">
        <v>1</v>
      </c>
      <c r="S84" s="27">
        <v>0</v>
      </c>
      <c r="T84" s="27">
        <v>0</v>
      </c>
      <c r="U84" s="27">
        <v>0</v>
      </c>
      <c r="V84" s="27">
        <v>0</v>
      </c>
      <c r="W84" s="27">
        <v>0</v>
      </c>
      <c r="X84" s="27">
        <v>0</v>
      </c>
      <c r="Y84" s="27">
        <v>0</v>
      </c>
      <c r="Z84" s="27">
        <v>0</v>
      </c>
      <c r="AA84" s="27">
        <v>0</v>
      </c>
      <c r="AB84" s="27">
        <v>0</v>
      </c>
      <c r="AC84" s="27">
        <v>0</v>
      </c>
      <c r="AD84" s="27">
        <v>0</v>
      </c>
      <c r="AE84" s="28">
        <f t="shared" si="3"/>
        <v>144</v>
      </c>
      <c r="AF84" s="33"/>
      <c r="AG84" s="27">
        <v>12</v>
      </c>
      <c r="AH84" s="29">
        <f t="shared" si="4"/>
        <v>0</v>
      </c>
    </row>
    <row r="85" spans="2:34" s="30" customFormat="1" ht="20" x14ac:dyDescent="0.35">
      <c r="B85" s="19" t="s">
        <v>211</v>
      </c>
      <c r="C85" s="26" t="s">
        <v>109</v>
      </c>
      <c r="D85" s="27">
        <v>1</v>
      </c>
      <c r="E85" s="27">
        <v>1</v>
      </c>
      <c r="F85" s="27">
        <v>1</v>
      </c>
      <c r="G85" s="27">
        <v>0</v>
      </c>
      <c r="H85" s="27">
        <v>23</v>
      </c>
      <c r="I85" s="27">
        <v>23</v>
      </c>
      <c r="J85" s="27">
        <v>23</v>
      </c>
      <c r="K85" s="27">
        <v>0</v>
      </c>
      <c r="L85" s="27">
        <v>0</v>
      </c>
      <c r="M85" s="27">
        <v>0</v>
      </c>
      <c r="N85" s="27">
        <v>3</v>
      </c>
      <c r="O85" s="27">
        <v>0</v>
      </c>
      <c r="P85" s="27">
        <v>0</v>
      </c>
      <c r="Q85" s="27">
        <v>0</v>
      </c>
      <c r="R85" s="27">
        <v>0</v>
      </c>
      <c r="S85" s="27">
        <v>0</v>
      </c>
      <c r="T85" s="27">
        <v>0</v>
      </c>
      <c r="U85" s="27">
        <v>0</v>
      </c>
      <c r="V85" s="27">
        <v>0</v>
      </c>
      <c r="W85" s="27">
        <v>0</v>
      </c>
      <c r="X85" s="27">
        <v>0</v>
      </c>
      <c r="Y85" s="27">
        <v>0</v>
      </c>
      <c r="Z85" s="27">
        <v>0</v>
      </c>
      <c r="AA85" s="27">
        <v>0</v>
      </c>
      <c r="AB85" s="27">
        <v>1</v>
      </c>
      <c r="AC85" s="27">
        <v>1</v>
      </c>
      <c r="AD85" s="27">
        <v>0</v>
      </c>
      <c r="AE85" s="28">
        <f t="shared" si="3"/>
        <v>77</v>
      </c>
      <c r="AF85" s="33"/>
      <c r="AG85" s="27">
        <v>12</v>
      </c>
      <c r="AH85" s="29">
        <f t="shared" si="4"/>
        <v>0</v>
      </c>
    </row>
    <row r="86" spans="2:34" s="30" customFormat="1" ht="20" x14ac:dyDescent="0.35">
      <c r="B86" s="19" t="s">
        <v>212</v>
      </c>
      <c r="C86" s="26" t="s">
        <v>110</v>
      </c>
      <c r="D86" s="27">
        <v>1</v>
      </c>
      <c r="E86" s="27">
        <v>1</v>
      </c>
      <c r="F86" s="27">
        <v>1</v>
      </c>
      <c r="G86" s="27">
        <v>0</v>
      </c>
      <c r="H86" s="27">
        <v>7</v>
      </c>
      <c r="I86" s="27">
        <v>7</v>
      </c>
      <c r="J86" s="27">
        <v>7</v>
      </c>
      <c r="K86" s="27">
        <v>0</v>
      </c>
      <c r="L86" s="27">
        <v>0</v>
      </c>
      <c r="M86" s="27">
        <v>0</v>
      </c>
      <c r="N86" s="27">
        <v>16</v>
      </c>
      <c r="O86" s="27">
        <v>0</v>
      </c>
      <c r="P86" s="27">
        <v>1</v>
      </c>
      <c r="Q86" s="27">
        <v>0</v>
      </c>
      <c r="R86" s="27">
        <v>1</v>
      </c>
      <c r="S86" s="27">
        <v>0</v>
      </c>
      <c r="T86" s="27">
        <v>0</v>
      </c>
      <c r="U86" s="27">
        <v>0</v>
      </c>
      <c r="V86" s="27">
        <v>3</v>
      </c>
      <c r="W86" s="27">
        <v>4</v>
      </c>
      <c r="X86" s="27">
        <v>18</v>
      </c>
      <c r="Y86" s="27">
        <v>0</v>
      </c>
      <c r="Z86" s="27">
        <v>2</v>
      </c>
      <c r="AA86" s="27">
        <v>14</v>
      </c>
      <c r="AB86" s="27">
        <v>1</v>
      </c>
      <c r="AC86" s="27">
        <v>3</v>
      </c>
      <c r="AD86" s="27">
        <v>0</v>
      </c>
      <c r="AE86" s="28">
        <f t="shared" si="3"/>
        <v>87</v>
      </c>
      <c r="AF86" s="33"/>
      <c r="AG86" s="27">
        <v>12</v>
      </c>
      <c r="AH86" s="29">
        <f t="shared" si="4"/>
        <v>0</v>
      </c>
    </row>
    <row r="87" spans="2:34" s="30" customFormat="1" ht="20" x14ac:dyDescent="0.35">
      <c r="B87" s="19" t="s">
        <v>213</v>
      </c>
      <c r="C87" s="26" t="s">
        <v>111</v>
      </c>
      <c r="D87" s="27">
        <v>1</v>
      </c>
      <c r="E87" s="27">
        <v>1</v>
      </c>
      <c r="F87" s="27">
        <v>1</v>
      </c>
      <c r="G87" s="27">
        <v>0</v>
      </c>
      <c r="H87" s="27">
        <v>23</v>
      </c>
      <c r="I87" s="27">
        <v>23</v>
      </c>
      <c r="J87" s="27">
        <v>23</v>
      </c>
      <c r="K87" s="27">
        <v>0</v>
      </c>
      <c r="L87" s="27">
        <v>0</v>
      </c>
      <c r="M87" s="27">
        <v>0</v>
      </c>
      <c r="N87" s="27">
        <v>42</v>
      </c>
      <c r="O87" s="27">
        <v>0</v>
      </c>
      <c r="P87" s="27">
        <v>2</v>
      </c>
      <c r="Q87" s="27">
        <v>0</v>
      </c>
      <c r="R87" s="27">
        <v>2</v>
      </c>
      <c r="S87" s="27">
        <v>0</v>
      </c>
      <c r="T87" s="27">
        <v>0</v>
      </c>
      <c r="U87" s="27">
        <v>0</v>
      </c>
      <c r="V87" s="27">
        <v>2</v>
      </c>
      <c r="W87" s="27">
        <v>2</v>
      </c>
      <c r="X87" s="27">
        <v>7</v>
      </c>
      <c r="Y87" s="27">
        <v>0</v>
      </c>
      <c r="Z87" s="27">
        <v>1</v>
      </c>
      <c r="AA87" s="27">
        <v>12</v>
      </c>
      <c r="AB87" s="27">
        <v>1</v>
      </c>
      <c r="AC87" s="27">
        <v>3</v>
      </c>
      <c r="AD87" s="27">
        <v>0</v>
      </c>
      <c r="AE87" s="28">
        <f t="shared" si="3"/>
        <v>146</v>
      </c>
      <c r="AF87" s="33"/>
      <c r="AG87" s="27">
        <v>12</v>
      </c>
      <c r="AH87" s="29">
        <f t="shared" si="4"/>
        <v>0</v>
      </c>
    </row>
    <row r="88" spans="2:34" s="30" customFormat="1" ht="20" x14ac:dyDescent="0.35">
      <c r="B88" s="19" t="s">
        <v>214</v>
      </c>
      <c r="C88" s="26" t="s">
        <v>112</v>
      </c>
      <c r="D88" s="27">
        <v>1</v>
      </c>
      <c r="E88" s="27">
        <v>1</v>
      </c>
      <c r="F88" s="27">
        <v>1</v>
      </c>
      <c r="G88" s="27">
        <v>0</v>
      </c>
      <c r="H88" s="27">
        <v>5</v>
      </c>
      <c r="I88" s="27">
        <v>5</v>
      </c>
      <c r="J88" s="27">
        <v>5</v>
      </c>
      <c r="K88" s="27">
        <v>0</v>
      </c>
      <c r="L88" s="27">
        <v>0</v>
      </c>
      <c r="M88" s="27">
        <v>0</v>
      </c>
      <c r="N88" s="27">
        <v>14</v>
      </c>
      <c r="O88" s="27">
        <v>0</v>
      </c>
      <c r="P88" s="27">
        <v>1</v>
      </c>
      <c r="Q88" s="27">
        <v>0</v>
      </c>
      <c r="R88" s="27">
        <v>1</v>
      </c>
      <c r="S88" s="27">
        <v>0</v>
      </c>
      <c r="T88" s="27">
        <v>0</v>
      </c>
      <c r="U88" s="27">
        <v>0</v>
      </c>
      <c r="V88" s="27">
        <v>1</v>
      </c>
      <c r="W88" s="27">
        <v>1</v>
      </c>
      <c r="X88" s="27">
        <v>0</v>
      </c>
      <c r="Y88" s="27">
        <v>0</v>
      </c>
      <c r="Z88" s="27">
        <v>0</v>
      </c>
      <c r="AA88" s="27">
        <v>0</v>
      </c>
      <c r="AB88" s="27">
        <v>0</v>
      </c>
      <c r="AC88" s="27">
        <v>0</v>
      </c>
      <c r="AD88" s="27">
        <v>0</v>
      </c>
      <c r="AE88" s="28">
        <f t="shared" si="3"/>
        <v>36</v>
      </c>
      <c r="AF88" s="33"/>
      <c r="AG88" s="27">
        <v>12</v>
      </c>
      <c r="AH88" s="29">
        <f t="shared" si="4"/>
        <v>0</v>
      </c>
    </row>
    <row r="89" spans="2:34" s="30" customFormat="1" ht="20" x14ac:dyDescent="0.35">
      <c r="B89" s="19" t="s">
        <v>663</v>
      </c>
      <c r="C89" s="26" t="s">
        <v>113</v>
      </c>
      <c r="D89" s="27">
        <v>1</v>
      </c>
      <c r="E89" s="27">
        <v>1</v>
      </c>
      <c r="F89" s="27">
        <v>1</v>
      </c>
      <c r="G89" s="27">
        <v>0</v>
      </c>
      <c r="H89" s="27">
        <v>5</v>
      </c>
      <c r="I89" s="27">
        <v>5</v>
      </c>
      <c r="J89" s="27">
        <v>5</v>
      </c>
      <c r="K89" s="27">
        <v>0</v>
      </c>
      <c r="L89" s="27">
        <v>0</v>
      </c>
      <c r="M89" s="27">
        <v>0</v>
      </c>
      <c r="N89" s="27">
        <v>56</v>
      </c>
      <c r="O89" s="27">
        <v>0</v>
      </c>
      <c r="P89" s="27">
        <v>2</v>
      </c>
      <c r="Q89" s="27">
        <v>0</v>
      </c>
      <c r="R89" s="27">
        <v>2</v>
      </c>
      <c r="S89" s="27">
        <v>0</v>
      </c>
      <c r="T89" s="27">
        <v>0</v>
      </c>
      <c r="U89" s="27">
        <v>0</v>
      </c>
      <c r="V89" s="27">
        <v>0</v>
      </c>
      <c r="W89" s="27">
        <v>0</v>
      </c>
      <c r="X89" s="27">
        <v>4</v>
      </c>
      <c r="Y89" s="27">
        <v>0</v>
      </c>
      <c r="Z89" s="27">
        <v>2</v>
      </c>
      <c r="AA89" s="27">
        <v>16</v>
      </c>
      <c r="AB89" s="27">
        <v>1</v>
      </c>
      <c r="AC89" s="27">
        <v>2</v>
      </c>
      <c r="AD89" s="27">
        <v>0</v>
      </c>
      <c r="AE89" s="28">
        <f t="shared" si="3"/>
        <v>103</v>
      </c>
      <c r="AF89" s="33"/>
      <c r="AG89" s="27">
        <v>12</v>
      </c>
      <c r="AH89" s="29">
        <f t="shared" si="4"/>
        <v>0</v>
      </c>
    </row>
    <row r="90" spans="2:34" s="30" customFormat="1" ht="20" x14ac:dyDescent="0.35">
      <c r="B90" s="19" t="s">
        <v>215</v>
      </c>
      <c r="C90" s="26" t="s">
        <v>114</v>
      </c>
      <c r="D90" s="27">
        <v>1</v>
      </c>
      <c r="E90" s="27">
        <v>1</v>
      </c>
      <c r="F90" s="27">
        <v>1</v>
      </c>
      <c r="G90" s="27">
        <v>0</v>
      </c>
      <c r="H90" s="27">
        <v>3</v>
      </c>
      <c r="I90" s="27">
        <v>3</v>
      </c>
      <c r="J90" s="27">
        <v>3</v>
      </c>
      <c r="K90" s="27">
        <v>0</v>
      </c>
      <c r="L90" s="27">
        <v>0</v>
      </c>
      <c r="M90" s="27">
        <v>0</v>
      </c>
      <c r="N90" s="27">
        <v>30</v>
      </c>
      <c r="O90" s="27">
        <v>0</v>
      </c>
      <c r="P90" s="27">
        <v>2</v>
      </c>
      <c r="Q90" s="27">
        <v>0</v>
      </c>
      <c r="R90" s="27">
        <v>2</v>
      </c>
      <c r="S90" s="27">
        <v>0</v>
      </c>
      <c r="T90" s="27">
        <v>0</v>
      </c>
      <c r="U90" s="27">
        <v>0</v>
      </c>
      <c r="V90" s="27">
        <v>0</v>
      </c>
      <c r="W90" s="27">
        <v>0</v>
      </c>
      <c r="X90" s="27">
        <v>0</v>
      </c>
      <c r="Y90" s="27">
        <v>0</v>
      </c>
      <c r="Z90" s="27">
        <v>2</v>
      </c>
      <c r="AA90" s="27">
        <v>5</v>
      </c>
      <c r="AB90" s="27">
        <v>1</v>
      </c>
      <c r="AC90" s="27">
        <v>1</v>
      </c>
      <c r="AD90" s="27">
        <v>0</v>
      </c>
      <c r="AE90" s="28">
        <f t="shared" si="3"/>
        <v>55</v>
      </c>
      <c r="AF90" s="33"/>
      <c r="AG90" s="27">
        <v>12</v>
      </c>
      <c r="AH90" s="29">
        <f t="shared" si="4"/>
        <v>0</v>
      </c>
    </row>
    <row r="91" spans="2:34" s="30" customFormat="1" ht="20" x14ac:dyDescent="0.35">
      <c r="B91" s="19" t="s">
        <v>216</v>
      </c>
      <c r="C91" s="26" t="s">
        <v>115</v>
      </c>
      <c r="D91" s="27">
        <v>1</v>
      </c>
      <c r="E91" s="27">
        <v>1</v>
      </c>
      <c r="F91" s="27">
        <v>1</v>
      </c>
      <c r="G91" s="27">
        <v>0</v>
      </c>
      <c r="H91" s="27">
        <v>2</v>
      </c>
      <c r="I91" s="27">
        <v>2</v>
      </c>
      <c r="J91" s="27">
        <v>2</v>
      </c>
      <c r="K91" s="27">
        <v>0</v>
      </c>
      <c r="L91" s="27">
        <v>0</v>
      </c>
      <c r="M91" s="27">
        <v>0</v>
      </c>
      <c r="N91" s="27">
        <v>27</v>
      </c>
      <c r="O91" s="27">
        <v>0</v>
      </c>
      <c r="P91" s="27">
        <v>1</v>
      </c>
      <c r="Q91" s="27">
        <v>0</v>
      </c>
      <c r="R91" s="27">
        <v>1</v>
      </c>
      <c r="S91" s="27">
        <v>0</v>
      </c>
      <c r="T91" s="27">
        <v>0</v>
      </c>
      <c r="U91" s="27">
        <v>0</v>
      </c>
      <c r="V91" s="27">
        <v>0</v>
      </c>
      <c r="W91" s="27">
        <v>0</v>
      </c>
      <c r="X91" s="27">
        <v>8</v>
      </c>
      <c r="Y91" s="27">
        <v>0</v>
      </c>
      <c r="Z91" s="27">
        <v>1</v>
      </c>
      <c r="AA91" s="27">
        <v>3</v>
      </c>
      <c r="AB91" s="27">
        <v>1</v>
      </c>
      <c r="AC91" s="27">
        <v>1</v>
      </c>
      <c r="AD91" s="27">
        <v>0</v>
      </c>
      <c r="AE91" s="28">
        <f t="shared" si="3"/>
        <v>52</v>
      </c>
      <c r="AF91" s="33"/>
      <c r="AG91" s="27">
        <v>12</v>
      </c>
      <c r="AH91" s="29">
        <f t="shared" si="4"/>
        <v>0</v>
      </c>
    </row>
    <row r="92" spans="2:34" s="30" customFormat="1" ht="20" x14ac:dyDescent="0.35">
      <c r="B92" s="19" t="s">
        <v>217</v>
      </c>
      <c r="C92" s="26" t="s">
        <v>116</v>
      </c>
      <c r="D92" s="27">
        <v>1</v>
      </c>
      <c r="E92" s="27">
        <v>1</v>
      </c>
      <c r="F92" s="27">
        <v>1</v>
      </c>
      <c r="G92" s="27">
        <v>0</v>
      </c>
      <c r="H92" s="27">
        <v>37</v>
      </c>
      <c r="I92" s="27">
        <v>37</v>
      </c>
      <c r="J92" s="27">
        <v>37</v>
      </c>
      <c r="K92" s="27">
        <v>0</v>
      </c>
      <c r="L92" s="27">
        <v>0</v>
      </c>
      <c r="M92" s="27">
        <v>0</v>
      </c>
      <c r="N92" s="27">
        <v>21</v>
      </c>
      <c r="O92" s="27">
        <v>0</v>
      </c>
      <c r="P92" s="27">
        <v>1</v>
      </c>
      <c r="Q92" s="27">
        <v>0</v>
      </c>
      <c r="R92" s="27">
        <v>1</v>
      </c>
      <c r="S92" s="27">
        <v>0</v>
      </c>
      <c r="T92" s="27">
        <v>0</v>
      </c>
      <c r="U92" s="27">
        <v>0</v>
      </c>
      <c r="V92" s="27">
        <v>0</v>
      </c>
      <c r="W92" s="27">
        <v>0</v>
      </c>
      <c r="X92" s="27">
        <v>7</v>
      </c>
      <c r="Y92" s="27">
        <v>0</v>
      </c>
      <c r="Z92" s="27">
        <v>4</v>
      </c>
      <c r="AA92" s="27">
        <v>0</v>
      </c>
      <c r="AB92" s="27">
        <v>0</v>
      </c>
      <c r="AC92" s="27">
        <v>0</v>
      </c>
      <c r="AD92" s="27">
        <v>0</v>
      </c>
      <c r="AE92" s="28">
        <f t="shared" si="3"/>
        <v>148</v>
      </c>
      <c r="AF92" s="33"/>
      <c r="AG92" s="27">
        <v>12</v>
      </c>
      <c r="AH92" s="29">
        <f t="shared" si="4"/>
        <v>0</v>
      </c>
    </row>
    <row r="93" spans="2:34" s="30" customFormat="1" ht="20" x14ac:dyDescent="0.35">
      <c r="B93" s="19" t="s">
        <v>218</v>
      </c>
      <c r="C93" s="26" t="s">
        <v>117</v>
      </c>
      <c r="D93" s="27">
        <v>1</v>
      </c>
      <c r="E93" s="27">
        <v>1</v>
      </c>
      <c r="F93" s="27">
        <v>1</v>
      </c>
      <c r="G93" s="27">
        <v>0</v>
      </c>
      <c r="H93" s="27">
        <v>1</v>
      </c>
      <c r="I93" s="27">
        <v>1</v>
      </c>
      <c r="J93" s="27">
        <v>1</v>
      </c>
      <c r="K93" s="27">
        <v>0</v>
      </c>
      <c r="L93" s="27">
        <v>0</v>
      </c>
      <c r="M93" s="27">
        <v>0</v>
      </c>
      <c r="N93" s="27">
        <v>0</v>
      </c>
      <c r="O93" s="27">
        <v>0</v>
      </c>
      <c r="P93" s="27">
        <v>0</v>
      </c>
      <c r="Q93" s="27">
        <v>0</v>
      </c>
      <c r="R93" s="27">
        <v>0</v>
      </c>
      <c r="S93" s="27">
        <v>0</v>
      </c>
      <c r="T93" s="27">
        <v>0</v>
      </c>
      <c r="U93" s="27">
        <v>0</v>
      </c>
      <c r="V93" s="27">
        <v>0</v>
      </c>
      <c r="W93" s="27">
        <v>0</v>
      </c>
      <c r="X93" s="27">
        <v>0</v>
      </c>
      <c r="Y93" s="27">
        <v>0</v>
      </c>
      <c r="Z93" s="27">
        <v>0</v>
      </c>
      <c r="AA93" s="27">
        <v>0</v>
      </c>
      <c r="AB93" s="27">
        <v>0</v>
      </c>
      <c r="AC93" s="27">
        <v>0</v>
      </c>
      <c r="AD93" s="27">
        <v>0</v>
      </c>
      <c r="AE93" s="28">
        <f t="shared" si="3"/>
        <v>6</v>
      </c>
      <c r="AF93" s="33"/>
      <c r="AG93" s="27">
        <v>12</v>
      </c>
      <c r="AH93" s="29">
        <f t="shared" si="4"/>
        <v>0</v>
      </c>
    </row>
    <row r="94" spans="2:34" s="30" customFormat="1" ht="20" x14ac:dyDescent="0.35">
      <c r="B94" s="19" t="s">
        <v>219</v>
      </c>
      <c r="C94" s="26" t="s">
        <v>118</v>
      </c>
      <c r="D94" s="27">
        <v>1</v>
      </c>
      <c r="E94" s="27">
        <v>1</v>
      </c>
      <c r="F94" s="27">
        <v>1</v>
      </c>
      <c r="G94" s="27">
        <v>0</v>
      </c>
      <c r="H94" s="27">
        <v>4</v>
      </c>
      <c r="I94" s="27">
        <v>4</v>
      </c>
      <c r="J94" s="27">
        <v>4</v>
      </c>
      <c r="K94" s="27">
        <v>0</v>
      </c>
      <c r="L94" s="27">
        <v>0</v>
      </c>
      <c r="M94" s="27">
        <v>0</v>
      </c>
      <c r="N94" s="27">
        <v>7</v>
      </c>
      <c r="O94" s="27">
        <v>0</v>
      </c>
      <c r="P94" s="27">
        <v>1</v>
      </c>
      <c r="Q94" s="27">
        <v>0</v>
      </c>
      <c r="R94" s="27">
        <v>1</v>
      </c>
      <c r="S94" s="27">
        <v>0</v>
      </c>
      <c r="T94" s="27">
        <v>0</v>
      </c>
      <c r="U94" s="27">
        <v>0</v>
      </c>
      <c r="V94" s="27">
        <v>0</v>
      </c>
      <c r="W94" s="27">
        <v>0</v>
      </c>
      <c r="X94" s="27">
        <v>4</v>
      </c>
      <c r="Y94" s="27">
        <v>0</v>
      </c>
      <c r="Z94" s="27">
        <v>0</v>
      </c>
      <c r="AA94" s="27">
        <v>4</v>
      </c>
      <c r="AB94" s="27">
        <v>1</v>
      </c>
      <c r="AC94" s="27">
        <v>2</v>
      </c>
      <c r="AD94" s="27">
        <v>0</v>
      </c>
      <c r="AE94" s="28">
        <f t="shared" si="3"/>
        <v>35</v>
      </c>
      <c r="AF94" s="33"/>
      <c r="AG94" s="27">
        <v>12</v>
      </c>
      <c r="AH94" s="29">
        <f t="shared" si="4"/>
        <v>0</v>
      </c>
    </row>
    <row r="95" spans="2:34" s="30" customFormat="1" ht="20" x14ac:dyDescent="0.35">
      <c r="B95" s="19" t="s">
        <v>220</v>
      </c>
      <c r="C95" s="26" t="s">
        <v>119</v>
      </c>
      <c r="D95" s="27">
        <v>1</v>
      </c>
      <c r="E95" s="27">
        <v>1</v>
      </c>
      <c r="F95" s="27">
        <v>1</v>
      </c>
      <c r="G95" s="27">
        <v>0</v>
      </c>
      <c r="H95" s="27">
        <v>5</v>
      </c>
      <c r="I95" s="27">
        <v>5</v>
      </c>
      <c r="J95" s="27">
        <v>5</v>
      </c>
      <c r="K95" s="27">
        <v>0</v>
      </c>
      <c r="L95" s="27">
        <v>0</v>
      </c>
      <c r="M95" s="27">
        <v>0</v>
      </c>
      <c r="N95" s="27">
        <v>19</v>
      </c>
      <c r="O95" s="27">
        <v>0</v>
      </c>
      <c r="P95" s="27">
        <v>1</v>
      </c>
      <c r="Q95" s="27">
        <v>0</v>
      </c>
      <c r="R95" s="27">
        <v>1</v>
      </c>
      <c r="S95" s="27">
        <v>0</v>
      </c>
      <c r="T95" s="27">
        <v>0</v>
      </c>
      <c r="U95" s="27">
        <v>0</v>
      </c>
      <c r="V95" s="27">
        <v>0</v>
      </c>
      <c r="W95" s="27">
        <v>0</v>
      </c>
      <c r="X95" s="27">
        <v>23</v>
      </c>
      <c r="Y95" s="27">
        <v>0</v>
      </c>
      <c r="Z95" s="27">
        <v>0</v>
      </c>
      <c r="AA95" s="27">
        <v>8</v>
      </c>
      <c r="AB95" s="27">
        <v>2</v>
      </c>
      <c r="AC95" s="27">
        <v>4</v>
      </c>
      <c r="AD95" s="27">
        <v>0</v>
      </c>
      <c r="AE95" s="28">
        <f t="shared" si="3"/>
        <v>76</v>
      </c>
      <c r="AF95" s="33"/>
      <c r="AG95" s="27">
        <v>12</v>
      </c>
      <c r="AH95" s="29">
        <f t="shared" si="4"/>
        <v>0</v>
      </c>
    </row>
    <row r="96" spans="2:34" s="30" customFormat="1" ht="20" x14ac:dyDescent="0.35">
      <c r="B96" s="19" t="s">
        <v>221</v>
      </c>
      <c r="C96" s="26" t="s">
        <v>120</v>
      </c>
      <c r="D96" s="27">
        <v>1</v>
      </c>
      <c r="E96" s="27">
        <v>1</v>
      </c>
      <c r="F96" s="27">
        <v>1</v>
      </c>
      <c r="G96" s="27">
        <v>0</v>
      </c>
      <c r="H96" s="27">
        <v>18</v>
      </c>
      <c r="I96" s="27">
        <v>18</v>
      </c>
      <c r="J96" s="27">
        <v>18</v>
      </c>
      <c r="K96" s="27">
        <v>0</v>
      </c>
      <c r="L96" s="27">
        <v>0</v>
      </c>
      <c r="M96" s="27">
        <v>0</v>
      </c>
      <c r="N96" s="27">
        <v>7</v>
      </c>
      <c r="O96" s="27">
        <v>0</v>
      </c>
      <c r="P96" s="27">
        <v>1</v>
      </c>
      <c r="Q96" s="27">
        <v>0</v>
      </c>
      <c r="R96" s="27">
        <v>1</v>
      </c>
      <c r="S96" s="27">
        <v>0</v>
      </c>
      <c r="T96" s="27">
        <v>0</v>
      </c>
      <c r="U96" s="27">
        <v>0</v>
      </c>
      <c r="V96" s="27">
        <v>1</v>
      </c>
      <c r="W96" s="27">
        <v>2</v>
      </c>
      <c r="X96" s="27">
        <v>1</v>
      </c>
      <c r="Y96" s="27">
        <v>0</v>
      </c>
      <c r="Z96" s="27">
        <v>0</v>
      </c>
      <c r="AA96" s="27">
        <v>5</v>
      </c>
      <c r="AB96" s="27">
        <v>2</v>
      </c>
      <c r="AC96" s="27">
        <v>2</v>
      </c>
      <c r="AD96" s="27">
        <v>0</v>
      </c>
      <c r="AE96" s="28">
        <f t="shared" si="3"/>
        <v>79</v>
      </c>
      <c r="AF96" s="33"/>
      <c r="AG96" s="27">
        <v>12</v>
      </c>
      <c r="AH96" s="29">
        <f t="shared" si="4"/>
        <v>0</v>
      </c>
    </row>
    <row r="97" spans="2:34" s="30" customFormat="1" ht="20" x14ac:dyDescent="0.35">
      <c r="B97" s="19" t="s">
        <v>222</v>
      </c>
      <c r="C97" s="26" t="s">
        <v>121</v>
      </c>
      <c r="D97" s="27">
        <v>1</v>
      </c>
      <c r="E97" s="27">
        <v>1</v>
      </c>
      <c r="F97" s="27">
        <v>1</v>
      </c>
      <c r="G97" s="27">
        <v>0</v>
      </c>
      <c r="H97" s="27">
        <v>2</v>
      </c>
      <c r="I97" s="27">
        <v>2</v>
      </c>
      <c r="J97" s="27">
        <v>2</v>
      </c>
      <c r="K97" s="27">
        <v>0</v>
      </c>
      <c r="L97" s="27">
        <v>0</v>
      </c>
      <c r="M97" s="27">
        <v>0</v>
      </c>
      <c r="N97" s="27">
        <v>0</v>
      </c>
      <c r="O97" s="27">
        <v>0</v>
      </c>
      <c r="P97" s="27">
        <v>0</v>
      </c>
      <c r="Q97" s="27">
        <v>0</v>
      </c>
      <c r="R97" s="27">
        <v>0</v>
      </c>
      <c r="S97" s="27">
        <v>0</v>
      </c>
      <c r="T97" s="27">
        <v>0</v>
      </c>
      <c r="U97" s="27">
        <v>0</v>
      </c>
      <c r="V97" s="27">
        <v>0</v>
      </c>
      <c r="W97" s="27">
        <v>0</v>
      </c>
      <c r="X97" s="27">
        <v>0</v>
      </c>
      <c r="Y97" s="27">
        <v>0</v>
      </c>
      <c r="Z97" s="27">
        <v>0</v>
      </c>
      <c r="AA97" s="27">
        <v>0</v>
      </c>
      <c r="AB97" s="27">
        <v>0</v>
      </c>
      <c r="AC97" s="27">
        <v>0</v>
      </c>
      <c r="AD97" s="27">
        <v>0</v>
      </c>
      <c r="AE97" s="28">
        <f t="shared" si="3"/>
        <v>9</v>
      </c>
      <c r="AF97" s="33"/>
      <c r="AG97" s="27">
        <v>12</v>
      </c>
      <c r="AH97" s="29">
        <f t="shared" si="4"/>
        <v>0</v>
      </c>
    </row>
    <row r="98" spans="2:34" s="30" customFormat="1" ht="20" x14ac:dyDescent="0.35">
      <c r="B98" s="19" t="s">
        <v>223</v>
      </c>
      <c r="C98" s="26" t="s">
        <v>122</v>
      </c>
      <c r="D98" s="27">
        <v>1</v>
      </c>
      <c r="E98" s="27">
        <v>1</v>
      </c>
      <c r="F98" s="27">
        <v>1</v>
      </c>
      <c r="G98" s="27">
        <v>0</v>
      </c>
      <c r="H98" s="27">
        <v>2</v>
      </c>
      <c r="I98" s="27">
        <v>2</v>
      </c>
      <c r="J98" s="27">
        <v>2</v>
      </c>
      <c r="K98" s="27">
        <v>0</v>
      </c>
      <c r="L98" s="27">
        <v>0</v>
      </c>
      <c r="M98" s="27">
        <v>0</v>
      </c>
      <c r="N98" s="27">
        <v>0</v>
      </c>
      <c r="O98" s="27">
        <v>0</v>
      </c>
      <c r="P98" s="27">
        <v>0</v>
      </c>
      <c r="Q98" s="27">
        <v>0</v>
      </c>
      <c r="R98" s="27">
        <v>0</v>
      </c>
      <c r="S98" s="27">
        <v>0</v>
      </c>
      <c r="T98" s="27">
        <v>0</v>
      </c>
      <c r="U98" s="27">
        <v>0</v>
      </c>
      <c r="V98" s="27">
        <v>0</v>
      </c>
      <c r="W98" s="27">
        <v>0</v>
      </c>
      <c r="X98" s="27">
        <v>6</v>
      </c>
      <c r="Y98" s="27">
        <v>0</v>
      </c>
      <c r="Z98" s="27">
        <v>0</v>
      </c>
      <c r="AA98" s="27">
        <v>0</v>
      </c>
      <c r="AB98" s="27">
        <v>1</v>
      </c>
      <c r="AC98" s="27">
        <v>1</v>
      </c>
      <c r="AD98" s="27">
        <v>0</v>
      </c>
      <c r="AE98" s="28">
        <f t="shared" si="3"/>
        <v>17</v>
      </c>
      <c r="AF98" s="33"/>
      <c r="AG98" s="27">
        <v>12</v>
      </c>
      <c r="AH98" s="29">
        <f t="shared" si="4"/>
        <v>0</v>
      </c>
    </row>
    <row r="99" spans="2:34" s="30" customFormat="1" ht="20" x14ac:dyDescent="0.35">
      <c r="B99" s="19" t="s">
        <v>224</v>
      </c>
      <c r="C99" s="26" t="s">
        <v>123</v>
      </c>
      <c r="D99" s="27">
        <v>1</v>
      </c>
      <c r="E99" s="27">
        <v>1</v>
      </c>
      <c r="F99" s="27">
        <v>1</v>
      </c>
      <c r="G99" s="27">
        <v>0</v>
      </c>
      <c r="H99" s="27">
        <v>13</v>
      </c>
      <c r="I99" s="27">
        <v>13</v>
      </c>
      <c r="J99" s="27">
        <v>13</v>
      </c>
      <c r="K99" s="27">
        <v>0</v>
      </c>
      <c r="L99" s="27">
        <v>0</v>
      </c>
      <c r="M99" s="27">
        <v>0</v>
      </c>
      <c r="N99" s="27">
        <v>0</v>
      </c>
      <c r="O99" s="27">
        <v>0</v>
      </c>
      <c r="P99" s="27">
        <v>0</v>
      </c>
      <c r="Q99" s="27">
        <v>0</v>
      </c>
      <c r="R99" s="27">
        <v>0</v>
      </c>
      <c r="S99" s="27">
        <v>0</v>
      </c>
      <c r="T99" s="27">
        <v>0</v>
      </c>
      <c r="U99" s="27">
        <v>0</v>
      </c>
      <c r="V99" s="27">
        <v>0</v>
      </c>
      <c r="W99" s="27">
        <v>0</v>
      </c>
      <c r="X99" s="27">
        <v>0</v>
      </c>
      <c r="Y99" s="27">
        <v>0</v>
      </c>
      <c r="Z99" s="27">
        <v>0</v>
      </c>
      <c r="AA99" s="27">
        <v>0</v>
      </c>
      <c r="AB99" s="27">
        <v>0</v>
      </c>
      <c r="AC99" s="27">
        <v>0</v>
      </c>
      <c r="AD99" s="27">
        <v>0</v>
      </c>
      <c r="AE99" s="28">
        <f t="shared" si="3"/>
        <v>42</v>
      </c>
      <c r="AF99" s="33"/>
      <c r="AG99" s="27">
        <v>12</v>
      </c>
      <c r="AH99" s="29">
        <f t="shared" si="4"/>
        <v>0</v>
      </c>
    </row>
    <row r="100" spans="2:34" s="30" customFormat="1" ht="20" x14ac:dyDescent="0.35">
      <c r="B100" s="19" t="s">
        <v>225</v>
      </c>
      <c r="C100" s="26" t="s">
        <v>96</v>
      </c>
      <c r="D100" s="27">
        <v>1</v>
      </c>
      <c r="E100" s="27">
        <v>1</v>
      </c>
      <c r="F100" s="27">
        <v>1</v>
      </c>
      <c r="G100" s="27">
        <v>0</v>
      </c>
      <c r="H100" s="27">
        <v>8</v>
      </c>
      <c r="I100" s="27">
        <v>8</v>
      </c>
      <c r="J100" s="27">
        <v>8</v>
      </c>
      <c r="K100" s="27">
        <v>0</v>
      </c>
      <c r="L100" s="27">
        <v>0</v>
      </c>
      <c r="M100" s="27">
        <v>0</v>
      </c>
      <c r="N100" s="27">
        <v>6</v>
      </c>
      <c r="O100" s="27">
        <v>0</v>
      </c>
      <c r="P100" s="27">
        <v>1</v>
      </c>
      <c r="Q100" s="27">
        <v>0</v>
      </c>
      <c r="R100" s="27">
        <v>1</v>
      </c>
      <c r="S100" s="27">
        <v>0</v>
      </c>
      <c r="T100" s="27">
        <v>0</v>
      </c>
      <c r="U100" s="27">
        <v>0</v>
      </c>
      <c r="V100" s="27">
        <v>1</v>
      </c>
      <c r="W100" s="27">
        <v>1</v>
      </c>
      <c r="X100" s="27">
        <v>0</v>
      </c>
      <c r="Y100" s="27">
        <v>0</v>
      </c>
      <c r="Z100" s="27">
        <v>5</v>
      </c>
      <c r="AA100" s="27">
        <v>0</v>
      </c>
      <c r="AB100" s="27">
        <v>1</v>
      </c>
      <c r="AC100" s="27">
        <v>1</v>
      </c>
      <c r="AD100" s="27">
        <v>0</v>
      </c>
      <c r="AE100" s="28">
        <f t="shared" ref="AE100:AE131" si="5">SUM(D100:AD100)</f>
        <v>44</v>
      </c>
      <c r="AF100" s="33"/>
      <c r="AG100" s="27">
        <v>12</v>
      </c>
      <c r="AH100" s="29">
        <f t="shared" si="4"/>
        <v>0</v>
      </c>
    </row>
    <row r="101" spans="2:34" s="30" customFormat="1" ht="20" x14ac:dyDescent="0.35">
      <c r="B101" s="19" t="s">
        <v>226</v>
      </c>
      <c r="C101" s="26" t="s">
        <v>124</v>
      </c>
      <c r="D101" s="27">
        <v>0</v>
      </c>
      <c r="E101" s="27">
        <v>0</v>
      </c>
      <c r="F101" s="27">
        <v>0</v>
      </c>
      <c r="G101" s="27">
        <v>0</v>
      </c>
      <c r="H101" s="27">
        <v>0</v>
      </c>
      <c r="I101" s="27">
        <v>0</v>
      </c>
      <c r="J101" s="27">
        <v>0</v>
      </c>
      <c r="K101" s="27">
        <v>0</v>
      </c>
      <c r="L101" s="27">
        <v>0</v>
      </c>
      <c r="M101" s="27">
        <v>0</v>
      </c>
      <c r="N101" s="27">
        <v>0</v>
      </c>
      <c r="O101" s="27">
        <v>0</v>
      </c>
      <c r="P101" s="27">
        <v>0</v>
      </c>
      <c r="Q101" s="27">
        <v>0</v>
      </c>
      <c r="R101" s="27">
        <v>0</v>
      </c>
      <c r="S101" s="27">
        <v>0</v>
      </c>
      <c r="T101" s="27">
        <v>0</v>
      </c>
      <c r="U101" s="27">
        <v>0</v>
      </c>
      <c r="V101" s="27">
        <v>0</v>
      </c>
      <c r="W101" s="27">
        <v>0</v>
      </c>
      <c r="X101" s="27">
        <v>0</v>
      </c>
      <c r="Y101" s="27">
        <v>0</v>
      </c>
      <c r="Z101" s="27">
        <v>0</v>
      </c>
      <c r="AA101" s="27">
        <v>0</v>
      </c>
      <c r="AB101" s="27">
        <v>0</v>
      </c>
      <c r="AC101" s="27">
        <v>0</v>
      </c>
      <c r="AD101" s="27">
        <v>0</v>
      </c>
      <c r="AE101" s="28">
        <f t="shared" si="5"/>
        <v>0</v>
      </c>
      <c r="AF101" s="33"/>
      <c r="AG101" s="27">
        <v>12</v>
      </c>
      <c r="AH101" s="29">
        <f t="shared" si="4"/>
        <v>0</v>
      </c>
    </row>
    <row r="102" spans="2:34" s="30" customFormat="1" ht="20" x14ac:dyDescent="0.35">
      <c r="B102" s="19" t="s">
        <v>227</v>
      </c>
      <c r="C102" s="26" t="s">
        <v>125</v>
      </c>
      <c r="D102" s="27">
        <v>0</v>
      </c>
      <c r="E102" s="27">
        <v>0</v>
      </c>
      <c r="F102" s="27">
        <v>0</v>
      </c>
      <c r="G102" s="27">
        <v>0</v>
      </c>
      <c r="H102" s="27">
        <v>0</v>
      </c>
      <c r="I102" s="27">
        <v>0</v>
      </c>
      <c r="J102" s="27">
        <v>0</v>
      </c>
      <c r="K102" s="27">
        <v>0</v>
      </c>
      <c r="L102" s="27">
        <v>0</v>
      </c>
      <c r="M102" s="27">
        <v>0</v>
      </c>
      <c r="N102" s="27">
        <v>0</v>
      </c>
      <c r="O102" s="27">
        <v>0</v>
      </c>
      <c r="P102" s="27">
        <v>0</v>
      </c>
      <c r="Q102" s="27">
        <v>0</v>
      </c>
      <c r="R102" s="27">
        <v>0</v>
      </c>
      <c r="S102" s="27">
        <v>0</v>
      </c>
      <c r="T102" s="27">
        <v>0</v>
      </c>
      <c r="U102" s="27">
        <v>0</v>
      </c>
      <c r="V102" s="27">
        <v>0</v>
      </c>
      <c r="W102" s="27">
        <v>0</v>
      </c>
      <c r="X102" s="27">
        <v>0</v>
      </c>
      <c r="Y102" s="27">
        <v>0</v>
      </c>
      <c r="Z102" s="27">
        <v>0</v>
      </c>
      <c r="AA102" s="27">
        <v>0</v>
      </c>
      <c r="AB102" s="27">
        <v>0</v>
      </c>
      <c r="AC102" s="27">
        <v>0</v>
      </c>
      <c r="AD102" s="27">
        <v>0</v>
      </c>
      <c r="AE102" s="28">
        <f t="shared" si="5"/>
        <v>0</v>
      </c>
      <c r="AF102" s="33"/>
      <c r="AG102" s="27">
        <v>12</v>
      </c>
      <c r="AH102" s="29">
        <f t="shared" si="4"/>
        <v>0</v>
      </c>
    </row>
    <row r="103" spans="2:34" s="30" customFormat="1" ht="20" x14ac:dyDescent="0.35">
      <c r="B103" s="19" t="s">
        <v>228</v>
      </c>
      <c r="C103" s="26" t="s">
        <v>126</v>
      </c>
      <c r="D103" s="27">
        <v>0</v>
      </c>
      <c r="E103" s="27">
        <v>0</v>
      </c>
      <c r="F103" s="27">
        <v>0</v>
      </c>
      <c r="G103" s="27">
        <v>0</v>
      </c>
      <c r="H103" s="27">
        <v>0</v>
      </c>
      <c r="I103" s="27">
        <v>0</v>
      </c>
      <c r="J103" s="27">
        <v>0</v>
      </c>
      <c r="K103" s="27">
        <v>0</v>
      </c>
      <c r="L103" s="27">
        <v>0</v>
      </c>
      <c r="M103" s="27">
        <v>0</v>
      </c>
      <c r="N103" s="27">
        <v>0</v>
      </c>
      <c r="O103" s="27">
        <v>0</v>
      </c>
      <c r="P103" s="27">
        <v>0</v>
      </c>
      <c r="Q103" s="27">
        <v>0</v>
      </c>
      <c r="R103" s="27">
        <v>0</v>
      </c>
      <c r="S103" s="27">
        <v>0</v>
      </c>
      <c r="T103" s="27">
        <v>0</v>
      </c>
      <c r="U103" s="27">
        <v>0</v>
      </c>
      <c r="V103" s="27">
        <v>0</v>
      </c>
      <c r="W103" s="27">
        <v>0</v>
      </c>
      <c r="X103" s="27">
        <v>0</v>
      </c>
      <c r="Y103" s="27">
        <v>0</v>
      </c>
      <c r="Z103" s="27">
        <v>0</v>
      </c>
      <c r="AA103" s="27">
        <v>0</v>
      </c>
      <c r="AB103" s="27">
        <v>0</v>
      </c>
      <c r="AC103" s="27">
        <v>0</v>
      </c>
      <c r="AD103" s="27">
        <v>0</v>
      </c>
      <c r="AE103" s="28">
        <f t="shared" si="5"/>
        <v>0</v>
      </c>
      <c r="AF103" s="33"/>
      <c r="AG103" s="27">
        <v>12</v>
      </c>
      <c r="AH103" s="29">
        <f t="shared" si="4"/>
        <v>0</v>
      </c>
    </row>
    <row r="104" spans="2:34" s="30" customFormat="1" ht="20" x14ac:dyDescent="0.35">
      <c r="B104" s="19" t="s">
        <v>229</v>
      </c>
      <c r="C104" s="26" t="s">
        <v>127</v>
      </c>
      <c r="D104" s="27">
        <v>0</v>
      </c>
      <c r="E104" s="27">
        <v>0</v>
      </c>
      <c r="F104" s="27">
        <v>0</v>
      </c>
      <c r="G104" s="27">
        <v>0</v>
      </c>
      <c r="H104" s="27">
        <v>0</v>
      </c>
      <c r="I104" s="27">
        <v>0</v>
      </c>
      <c r="J104" s="27">
        <v>0</v>
      </c>
      <c r="K104" s="27">
        <v>0</v>
      </c>
      <c r="L104" s="27">
        <v>0</v>
      </c>
      <c r="M104" s="27">
        <v>0</v>
      </c>
      <c r="N104" s="27">
        <v>0</v>
      </c>
      <c r="O104" s="27">
        <v>0</v>
      </c>
      <c r="P104" s="27">
        <v>0</v>
      </c>
      <c r="Q104" s="27">
        <v>0</v>
      </c>
      <c r="R104" s="27">
        <v>0</v>
      </c>
      <c r="S104" s="27">
        <v>0</v>
      </c>
      <c r="T104" s="27">
        <v>0</v>
      </c>
      <c r="U104" s="27">
        <v>0</v>
      </c>
      <c r="V104" s="27">
        <v>0</v>
      </c>
      <c r="W104" s="27">
        <v>0</v>
      </c>
      <c r="X104" s="27">
        <v>0</v>
      </c>
      <c r="Y104" s="27">
        <v>0</v>
      </c>
      <c r="Z104" s="27">
        <v>0</v>
      </c>
      <c r="AA104" s="27">
        <v>0</v>
      </c>
      <c r="AB104" s="27">
        <v>0</v>
      </c>
      <c r="AC104" s="27">
        <v>0</v>
      </c>
      <c r="AD104" s="27">
        <v>0</v>
      </c>
      <c r="AE104" s="28">
        <f t="shared" si="5"/>
        <v>0</v>
      </c>
      <c r="AF104" s="33"/>
      <c r="AG104" s="27">
        <v>12</v>
      </c>
      <c r="AH104" s="29">
        <f t="shared" si="4"/>
        <v>0</v>
      </c>
    </row>
    <row r="105" spans="2:34" s="30" customFormat="1" ht="20" x14ac:dyDescent="0.35">
      <c r="B105" s="19" t="s">
        <v>230</v>
      </c>
      <c r="C105" s="26" t="s">
        <v>128</v>
      </c>
      <c r="D105" s="27">
        <v>0</v>
      </c>
      <c r="E105" s="27">
        <v>0</v>
      </c>
      <c r="F105" s="27">
        <v>0</v>
      </c>
      <c r="G105" s="27">
        <v>0</v>
      </c>
      <c r="H105" s="27">
        <v>0</v>
      </c>
      <c r="I105" s="27">
        <v>0</v>
      </c>
      <c r="J105" s="27">
        <v>0</v>
      </c>
      <c r="K105" s="27">
        <v>0</v>
      </c>
      <c r="L105" s="27">
        <v>0</v>
      </c>
      <c r="M105" s="27">
        <v>0</v>
      </c>
      <c r="N105" s="27">
        <v>0</v>
      </c>
      <c r="O105" s="27">
        <v>0</v>
      </c>
      <c r="P105" s="27">
        <v>0</v>
      </c>
      <c r="Q105" s="27">
        <v>0</v>
      </c>
      <c r="R105" s="27">
        <v>0</v>
      </c>
      <c r="S105" s="27">
        <v>0</v>
      </c>
      <c r="T105" s="27">
        <v>0</v>
      </c>
      <c r="U105" s="27">
        <v>0</v>
      </c>
      <c r="V105" s="27">
        <v>0</v>
      </c>
      <c r="W105" s="27">
        <v>0</v>
      </c>
      <c r="X105" s="27">
        <v>0</v>
      </c>
      <c r="Y105" s="27">
        <v>0</v>
      </c>
      <c r="Z105" s="27">
        <v>0</v>
      </c>
      <c r="AA105" s="27">
        <v>0</v>
      </c>
      <c r="AB105" s="27">
        <v>0</v>
      </c>
      <c r="AC105" s="27">
        <v>0</v>
      </c>
      <c r="AD105" s="27">
        <v>0</v>
      </c>
      <c r="AE105" s="28">
        <f t="shared" si="5"/>
        <v>0</v>
      </c>
      <c r="AF105" s="33"/>
      <c r="AG105" s="27">
        <v>12</v>
      </c>
      <c r="AH105" s="29">
        <f t="shared" si="4"/>
        <v>0</v>
      </c>
    </row>
    <row r="106" spans="2:34" s="30" customFormat="1" ht="20" x14ac:dyDescent="0.35">
      <c r="B106" s="19" t="s">
        <v>231</v>
      </c>
      <c r="C106" s="26" t="s">
        <v>129</v>
      </c>
      <c r="D106" s="27">
        <v>0</v>
      </c>
      <c r="E106" s="27">
        <v>0</v>
      </c>
      <c r="F106" s="27">
        <v>0</v>
      </c>
      <c r="G106" s="27">
        <v>0</v>
      </c>
      <c r="H106" s="27">
        <v>0</v>
      </c>
      <c r="I106" s="27">
        <v>0</v>
      </c>
      <c r="J106" s="27">
        <v>0</v>
      </c>
      <c r="K106" s="27">
        <v>0</v>
      </c>
      <c r="L106" s="27">
        <v>0</v>
      </c>
      <c r="M106" s="27">
        <v>0</v>
      </c>
      <c r="N106" s="27">
        <v>0</v>
      </c>
      <c r="O106" s="27">
        <v>0</v>
      </c>
      <c r="P106" s="27">
        <v>0</v>
      </c>
      <c r="Q106" s="27">
        <v>0</v>
      </c>
      <c r="R106" s="27">
        <v>0</v>
      </c>
      <c r="S106" s="27">
        <v>0</v>
      </c>
      <c r="T106" s="27">
        <v>0</v>
      </c>
      <c r="U106" s="27">
        <v>0</v>
      </c>
      <c r="V106" s="27">
        <v>0</v>
      </c>
      <c r="W106" s="27">
        <v>0</v>
      </c>
      <c r="X106" s="27">
        <v>0</v>
      </c>
      <c r="Y106" s="27">
        <v>0</v>
      </c>
      <c r="Z106" s="27">
        <v>0</v>
      </c>
      <c r="AA106" s="27">
        <v>0</v>
      </c>
      <c r="AB106" s="27">
        <v>0</v>
      </c>
      <c r="AC106" s="27">
        <v>0</v>
      </c>
      <c r="AD106" s="27">
        <v>0</v>
      </c>
      <c r="AE106" s="28">
        <f t="shared" si="5"/>
        <v>0</v>
      </c>
      <c r="AF106" s="33"/>
      <c r="AG106" s="27">
        <v>12</v>
      </c>
      <c r="AH106" s="29">
        <f t="shared" si="4"/>
        <v>0</v>
      </c>
    </row>
    <row r="107" spans="2:34" s="38" customFormat="1" x14ac:dyDescent="0.35">
      <c r="B107" s="52" t="s">
        <v>664</v>
      </c>
      <c r="C107" s="52"/>
      <c r="D107" s="34">
        <f>SUM(D4:D106)</f>
        <v>241</v>
      </c>
      <c r="E107" s="34">
        <f t="shared" ref="E107:AE107" si="6">SUM(E4:E106)</f>
        <v>201</v>
      </c>
      <c r="F107" s="34">
        <f t="shared" si="6"/>
        <v>200</v>
      </c>
      <c r="G107" s="34">
        <f t="shared" si="6"/>
        <v>15</v>
      </c>
      <c r="H107" s="34">
        <f t="shared" si="6"/>
        <v>2634</v>
      </c>
      <c r="I107" s="35">
        <f t="shared" si="6"/>
        <v>2584</v>
      </c>
      <c r="J107" s="35">
        <f t="shared" si="6"/>
        <v>2575</v>
      </c>
      <c r="K107" s="35">
        <f t="shared" si="6"/>
        <v>53</v>
      </c>
      <c r="L107" s="35">
        <f t="shared" si="6"/>
        <v>8</v>
      </c>
      <c r="M107" s="35">
        <f t="shared" si="6"/>
        <v>14</v>
      </c>
      <c r="N107" s="35">
        <f t="shared" si="6"/>
        <v>1938</v>
      </c>
      <c r="O107" s="35">
        <f t="shared" si="6"/>
        <v>147</v>
      </c>
      <c r="P107" s="35">
        <f t="shared" si="6"/>
        <v>175</v>
      </c>
      <c r="Q107" s="35">
        <f t="shared" si="6"/>
        <v>24</v>
      </c>
      <c r="R107" s="35">
        <f t="shared" si="6"/>
        <v>108</v>
      </c>
      <c r="S107" s="35">
        <f t="shared" si="6"/>
        <v>13</v>
      </c>
      <c r="T107" s="35">
        <f t="shared" si="6"/>
        <v>14</v>
      </c>
      <c r="U107" s="35">
        <f t="shared" si="6"/>
        <v>23</v>
      </c>
      <c r="V107" s="35">
        <f t="shared" si="6"/>
        <v>92</v>
      </c>
      <c r="W107" s="35">
        <f t="shared" si="6"/>
        <v>97</v>
      </c>
      <c r="X107" s="35">
        <f t="shared" si="6"/>
        <v>526</v>
      </c>
      <c r="Y107" s="35">
        <f t="shared" si="6"/>
        <v>87</v>
      </c>
      <c r="Z107" s="35">
        <f t="shared" si="6"/>
        <v>639</v>
      </c>
      <c r="AA107" s="35">
        <f t="shared" si="6"/>
        <v>276</v>
      </c>
      <c r="AB107" s="35">
        <f t="shared" si="6"/>
        <v>41</v>
      </c>
      <c r="AC107" s="35">
        <f t="shared" si="6"/>
        <v>78</v>
      </c>
      <c r="AD107" s="35">
        <f t="shared" si="6"/>
        <v>30</v>
      </c>
      <c r="AE107" s="35">
        <f t="shared" si="6"/>
        <v>12833</v>
      </c>
      <c r="AF107" s="39">
        <f>SUM(AF4:AF106)</f>
        <v>0</v>
      </c>
      <c r="AG107" s="36">
        <v>7</v>
      </c>
      <c r="AH107" s="37">
        <f>SUM(AH4:AH106)</f>
        <v>0</v>
      </c>
    </row>
  </sheetData>
  <sheetProtection algorithmName="SHA-512" hashValue="K003xhLkDV9mbX+TRQCxFXS8zOZoN+UljqK9YWzDSw6fkcY0iwv11BKcWB6DJCsGRjvKVRC2wu0ZYIb5wLgiTA==" saltValue="9lXnZHOTPzpVVbUsE0r7DA==" spinCount="100000" sheet="1" objects="1" scenarios="1" formatColumns="0" formatRows="0" selectLockedCells="1"/>
  <mergeCells count="2">
    <mergeCell ref="B2:C2"/>
    <mergeCell ref="B107:C107"/>
  </mergeCells>
  <dataValidations count="1">
    <dataValidation type="custom" allowBlank="1" showInputMessage="1" showErrorMessage="1" errorTitle="INPUT ERROR" error="VALUES CAN ONLY INCLUDE UP-TO, TWO DECIMALS!" sqref="AF4:AF106" xr:uid="{00000000-0002-0000-0300-000000000000}">
      <formula1>IF(ISNUMBER(FIND(".",AF4)),LEN(AF4)-FIND(".",AF4)&lt;=2,TRUE)</formula1>
    </dataValidation>
  </dataValidations>
  <pageMargins left="0.7" right="0.7" top="1" bottom="0.75" header="0.3" footer="0.3"/>
  <pageSetup scale="45" orientation="landscape" horizontalDpi="300" verticalDpi="300" r:id="rId1"/>
  <headerFooter>
    <oddHeader>&amp;C&amp;"-,Bold"&amp;14&amp;K000000DCAM-20-NC-DCSS-0005&amp;K01+000
Exhibit B
DCSS CW43383 - Task Order Number 01
Electronic Security Systems Maintenance and Repair Services&amp;"-,Regular"
&amp;"-,Bold"&amp;KC00000Period of Performance:  August 23, 2020 - December 21, 2020</oddHead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2:AH107"/>
  <sheetViews>
    <sheetView showGridLines="0" zoomScale="110" zoomScaleNormal="110" workbookViewId="0">
      <pane xSplit="3" ySplit="3" topLeftCell="L4" activePane="bottomRight" state="frozen"/>
      <selection activeCell="AF4" sqref="AF4"/>
      <selection pane="topRight" activeCell="AF4" sqref="AF4"/>
      <selection pane="bottomLeft" activeCell="AF4" sqref="AF4"/>
      <selection pane="bottomRight" activeCell="AF4" sqref="AF4"/>
    </sheetView>
  </sheetViews>
  <sheetFormatPr defaultColWidth="8.6328125" defaultRowHeight="15.5" x14ac:dyDescent="0.35"/>
  <cols>
    <col min="1" max="1" width="3.36328125" style="12" customWidth="1"/>
    <col min="2" max="2" width="8.6328125" style="13"/>
    <col min="3" max="3" width="43" style="14" customWidth="1"/>
    <col min="4" max="4" width="5.1796875" style="15" bestFit="1" customWidth="1"/>
    <col min="5" max="5" width="9.1796875" style="15" bestFit="1" customWidth="1"/>
    <col min="6" max="7" width="5.1796875" style="15" bestFit="1" customWidth="1"/>
    <col min="8" max="8" width="6" style="15" bestFit="1" customWidth="1"/>
    <col min="9" max="10" width="6.6328125" style="15" bestFit="1" customWidth="1"/>
    <col min="11" max="13" width="5.36328125" style="15" bestFit="1" customWidth="1"/>
    <col min="14" max="14" width="6.6328125" style="15" bestFit="1" customWidth="1"/>
    <col min="15" max="30" width="5.36328125" style="15" bestFit="1" customWidth="1"/>
    <col min="31" max="31" width="7.81640625" style="23" bestFit="1" customWidth="1"/>
    <col min="32" max="32" width="15.08984375" style="11" bestFit="1" customWidth="1"/>
    <col min="33" max="33" width="4" style="24" bestFit="1" customWidth="1"/>
    <col min="34" max="34" width="14.6328125" style="25" bestFit="1" customWidth="1"/>
    <col min="35" max="16384" width="8.6328125" style="12"/>
  </cols>
  <sheetData>
    <row r="2" spans="2:34" x14ac:dyDescent="0.35">
      <c r="B2" s="53" t="s">
        <v>665</v>
      </c>
      <c r="C2" s="53"/>
    </row>
    <row r="3" spans="2:34" s="21" customFormat="1" ht="118.25" customHeight="1" x14ac:dyDescent="0.35">
      <c r="B3" s="20" t="s">
        <v>549</v>
      </c>
      <c r="C3" s="22" t="s">
        <v>552</v>
      </c>
      <c r="D3" s="16" t="s">
        <v>0</v>
      </c>
      <c r="E3" s="17" t="s">
        <v>657</v>
      </c>
      <c r="F3" s="17" t="s">
        <v>1</v>
      </c>
      <c r="G3" s="17" t="s">
        <v>2</v>
      </c>
      <c r="H3" s="16" t="s">
        <v>3</v>
      </c>
      <c r="I3" s="16" t="s">
        <v>4</v>
      </c>
      <c r="J3" s="16" t="s">
        <v>5</v>
      </c>
      <c r="K3" s="16" t="s">
        <v>6</v>
      </c>
      <c r="L3" s="16" t="s">
        <v>7</v>
      </c>
      <c r="M3" s="16" t="s">
        <v>8</v>
      </c>
      <c r="N3" s="16" t="s">
        <v>9</v>
      </c>
      <c r="O3" s="16" t="s">
        <v>10</v>
      </c>
      <c r="P3" s="16" t="s">
        <v>11</v>
      </c>
      <c r="Q3" s="16" t="s">
        <v>12</v>
      </c>
      <c r="R3" s="16" t="s">
        <v>13</v>
      </c>
      <c r="S3" s="16" t="s">
        <v>14</v>
      </c>
      <c r="T3" s="16" t="s">
        <v>15</v>
      </c>
      <c r="U3" s="16" t="s">
        <v>16</v>
      </c>
      <c r="V3" s="16" t="s">
        <v>17</v>
      </c>
      <c r="W3" s="16" t="s">
        <v>18</v>
      </c>
      <c r="X3" s="16" t="s">
        <v>19</v>
      </c>
      <c r="Y3" s="16" t="s">
        <v>20</v>
      </c>
      <c r="Z3" s="16" t="s">
        <v>21</v>
      </c>
      <c r="AA3" s="16" t="s">
        <v>22</v>
      </c>
      <c r="AB3" s="16" t="s">
        <v>23</v>
      </c>
      <c r="AC3" s="16" t="s">
        <v>24</v>
      </c>
      <c r="AD3" s="16" t="s">
        <v>25</v>
      </c>
      <c r="AE3" s="18" t="s">
        <v>26</v>
      </c>
      <c r="AF3" s="32" t="s">
        <v>653</v>
      </c>
      <c r="AG3" s="16" t="s">
        <v>654</v>
      </c>
      <c r="AH3" s="31" t="s">
        <v>655</v>
      </c>
    </row>
    <row r="4" spans="2:34" s="30" customFormat="1" ht="22.25" customHeight="1" x14ac:dyDescent="0.35">
      <c r="B4" s="19" t="s">
        <v>333</v>
      </c>
      <c r="C4" s="26" t="s">
        <v>98</v>
      </c>
      <c r="D4" s="27">
        <v>15</v>
      </c>
      <c r="E4" s="27">
        <v>15</v>
      </c>
      <c r="F4" s="27">
        <v>15</v>
      </c>
      <c r="G4" s="27">
        <v>0</v>
      </c>
      <c r="H4" s="27">
        <v>165</v>
      </c>
      <c r="I4" s="27">
        <v>165</v>
      </c>
      <c r="J4" s="27">
        <v>165</v>
      </c>
      <c r="K4" s="27">
        <v>4</v>
      </c>
      <c r="L4" s="27">
        <v>0</v>
      </c>
      <c r="M4" s="27">
        <v>0</v>
      </c>
      <c r="N4" s="27">
        <v>75</v>
      </c>
      <c r="O4" s="27">
        <v>0</v>
      </c>
      <c r="P4" s="27">
        <v>3</v>
      </c>
      <c r="Q4" s="27">
        <v>1</v>
      </c>
      <c r="R4" s="27">
        <v>2</v>
      </c>
      <c r="S4" s="27">
        <v>0</v>
      </c>
      <c r="T4" s="27">
        <v>0</v>
      </c>
      <c r="U4" s="27">
        <v>1</v>
      </c>
      <c r="V4" s="27">
        <v>0</v>
      </c>
      <c r="W4" s="27">
        <v>0</v>
      </c>
      <c r="X4" s="27">
        <v>0</v>
      </c>
      <c r="Y4" s="27">
        <v>0</v>
      </c>
      <c r="Z4" s="27">
        <v>84</v>
      </c>
      <c r="AA4" s="27">
        <v>0</v>
      </c>
      <c r="AB4" s="27">
        <v>0</v>
      </c>
      <c r="AC4" s="27">
        <v>0</v>
      </c>
      <c r="AD4" s="27">
        <v>0</v>
      </c>
      <c r="AE4" s="28">
        <f t="shared" ref="AE4:AE35" si="0">SUM(D4:AD4)</f>
        <v>710</v>
      </c>
      <c r="AF4" s="33"/>
      <c r="AG4" s="27">
        <v>12</v>
      </c>
      <c r="AH4" s="29">
        <f>AF4*AG4</f>
        <v>0</v>
      </c>
    </row>
    <row r="5" spans="2:34" s="30" customFormat="1" ht="22.25" customHeight="1" x14ac:dyDescent="0.35">
      <c r="B5" s="19" t="s">
        <v>334</v>
      </c>
      <c r="C5" s="26" t="s">
        <v>99</v>
      </c>
      <c r="D5" s="27">
        <v>17</v>
      </c>
      <c r="E5" s="27">
        <v>17</v>
      </c>
      <c r="F5" s="27">
        <v>17</v>
      </c>
      <c r="G5" s="27">
        <v>0</v>
      </c>
      <c r="H5" s="27">
        <v>212</v>
      </c>
      <c r="I5" s="27">
        <v>212</v>
      </c>
      <c r="J5" s="27">
        <v>212</v>
      </c>
      <c r="K5" s="27">
        <v>4</v>
      </c>
      <c r="L5" s="27">
        <v>0</v>
      </c>
      <c r="M5" s="27">
        <v>0</v>
      </c>
      <c r="N5" s="27">
        <v>104</v>
      </c>
      <c r="O5" s="27">
        <v>0</v>
      </c>
      <c r="P5" s="27">
        <v>3</v>
      </c>
      <c r="Q5" s="27">
        <v>1</v>
      </c>
      <c r="R5" s="27">
        <v>2</v>
      </c>
      <c r="S5" s="27">
        <v>0</v>
      </c>
      <c r="T5" s="27">
        <v>0</v>
      </c>
      <c r="U5" s="27">
        <v>0</v>
      </c>
      <c r="V5" s="27">
        <v>8</v>
      </c>
      <c r="W5" s="27">
        <v>8</v>
      </c>
      <c r="X5" s="27">
        <v>3</v>
      </c>
      <c r="Y5" s="27">
        <v>4</v>
      </c>
      <c r="Z5" s="27">
        <v>71</v>
      </c>
      <c r="AA5" s="27">
        <v>0</v>
      </c>
      <c r="AB5" s="27">
        <v>1</v>
      </c>
      <c r="AC5" s="27">
        <v>5</v>
      </c>
      <c r="AD5" s="27">
        <v>0</v>
      </c>
      <c r="AE5" s="28">
        <f t="shared" si="0"/>
        <v>901</v>
      </c>
      <c r="AF5" s="33"/>
      <c r="AG5" s="27">
        <v>12</v>
      </c>
      <c r="AH5" s="29">
        <f t="shared" ref="AH5:AH68" si="1">AF5*AG5</f>
        <v>0</v>
      </c>
    </row>
    <row r="6" spans="2:34" s="30" customFormat="1" ht="20" x14ac:dyDescent="0.35">
      <c r="B6" s="19" t="s">
        <v>335</v>
      </c>
      <c r="C6" s="26" t="s">
        <v>58</v>
      </c>
      <c r="D6" s="27">
        <v>1</v>
      </c>
      <c r="E6" s="27">
        <v>1</v>
      </c>
      <c r="F6" s="27">
        <v>1</v>
      </c>
      <c r="G6" s="27">
        <v>0</v>
      </c>
      <c r="H6" s="27">
        <v>6</v>
      </c>
      <c r="I6" s="27">
        <v>6</v>
      </c>
      <c r="J6" s="27">
        <v>6</v>
      </c>
      <c r="K6" s="27">
        <v>0</v>
      </c>
      <c r="L6" s="27">
        <v>0</v>
      </c>
      <c r="M6" s="27">
        <v>0</v>
      </c>
      <c r="N6" s="27">
        <v>6</v>
      </c>
      <c r="O6" s="27">
        <v>0</v>
      </c>
      <c r="P6" s="27">
        <v>1</v>
      </c>
      <c r="Q6" s="27">
        <v>0</v>
      </c>
      <c r="R6" s="27">
        <v>1</v>
      </c>
      <c r="S6" s="27">
        <v>0</v>
      </c>
      <c r="T6" s="27">
        <v>0</v>
      </c>
      <c r="U6" s="27">
        <v>0</v>
      </c>
      <c r="V6" s="27">
        <v>0</v>
      </c>
      <c r="W6" s="27">
        <v>0</v>
      </c>
      <c r="X6" s="27">
        <v>14</v>
      </c>
      <c r="Y6" s="27">
        <v>0</v>
      </c>
      <c r="Z6" s="27">
        <v>2</v>
      </c>
      <c r="AA6" s="27">
        <v>2</v>
      </c>
      <c r="AB6" s="27">
        <v>1</v>
      </c>
      <c r="AC6" s="27">
        <v>1</v>
      </c>
      <c r="AD6" s="27">
        <v>0</v>
      </c>
      <c r="AE6" s="28">
        <f t="shared" si="0"/>
        <v>49</v>
      </c>
      <c r="AF6" s="33"/>
      <c r="AG6" s="27">
        <v>12</v>
      </c>
      <c r="AH6" s="29">
        <f t="shared" si="1"/>
        <v>0</v>
      </c>
    </row>
    <row r="7" spans="2:34" s="30" customFormat="1" ht="20" x14ac:dyDescent="0.35">
      <c r="B7" s="19" t="s">
        <v>336</v>
      </c>
      <c r="C7" s="26" t="s">
        <v>57</v>
      </c>
      <c r="D7" s="27">
        <v>1</v>
      </c>
      <c r="E7" s="27">
        <v>1</v>
      </c>
      <c r="F7" s="27">
        <v>1</v>
      </c>
      <c r="G7" s="27">
        <v>0</v>
      </c>
      <c r="H7" s="27">
        <v>3</v>
      </c>
      <c r="I7" s="27">
        <v>3</v>
      </c>
      <c r="J7" s="27">
        <v>3</v>
      </c>
      <c r="K7" s="27">
        <v>0</v>
      </c>
      <c r="L7" s="27">
        <v>0</v>
      </c>
      <c r="M7" s="27">
        <v>0</v>
      </c>
      <c r="N7" s="27">
        <v>11</v>
      </c>
      <c r="O7" s="27">
        <v>0</v>
      </c>
      <c r="P7" s="27">
        <v>1</v>
      </c>
      <c r="Q7" s="27">
        <v>0</v>
      </c>
      <c r="R7" s="27">
        <v>1</v>
      </c>
      <c r="S7" s="27">
        <v>0</v>
      </c>
      <c r="T7" s="27">
        <v>0</v>
      </c>
      <c r="U7" s="27">
        <v>0</v>
      </c>
      <c r="V7" s="27">
        <v>3</v>
      </c>
      <c r="W7" s="27">
        <v>3</v>
      </c>
      <c r="X7" s="27">
        <v>6</v>
      </c>
      <c r="Y7" s="27">
        <v>0</v>
      </c>
      <c r="Z7" s="27">
        <v>0</v>
      </c>
      <c r="AA7" s="27">
        <v>6</v>
      </c>
      <c r="AB7" s="27">
        <v>1</v>
      </c>
      <c r="AC7" s="27">
        <v>3</v>
      </c>
      <c r="AD7" s="27">
        <v>0</v>
      </c>
      <c r="AE7" s="28">
        <f t="shared" si="0"/>
        <v>47</v>
      </c>
      <c r="AF7" s="33"/>
      <c r="AG7" s="27">
        <v>12</v>
      </c>
      <c r="AH7" s="29">
        <f t="shared" si="1"/>
        <v>0</v>
      </c>
    </row>
    <row r="8" spans="2:34" s="30" customFormat="1" ht="20" x14ac:dyDescent="0.35">
      <c r="B8" s="19" t="s">
        <v>337</v>
      </c>
      <c r="C8" s="26" t="s">
        <v>66</v>
      </c>
      <c r="D8" s="27">
        <v>13</v>
      </c>
      <c r="E8" s="27">
        <v>13</v>
      </c>
      <c r="F8" s="27">
        <v>13</v>
      </c>
      <c r="G8" s="27">
        <v>0</v>
      </c>
      <c r="H8" s="27">
        <v>143</v>
      </c>
      <c r="I8" s="27">
        <v>143</v>
      </c>
      <c r="J8" s="27">
        <v>143</v>
      </c>
      <c r="K8" s="27">
        <v>6</v>
      </c>
      <c r="L8" s="27">
        <v>0</v>
      </c>
      <c r="M8" s="27">
        <v>0</v>
      </c>
      <c r="N8" s="27">
        <v>89</v>
      </c>
      <c r="O8" s="27">
        <v>0</v>
      </c>
      <c r="P8" s="27">
        <v>3</v>
      </c>
      <c r="Q8" s="27">
        <v>1</v>
      </c>
      <c r="R8" s="27">
        <v>2</v>
      </c>
      <c r="S8" s="27">
        <v>0</v>
      </c>
      <c r="T8" s="27">
        <v>0</v>
      </c>
      <c r="U8" s="27">
        <v>0</v>
      </c>
      <c r="V8" s="27">
        <v>20</v>
      </c>
      <c r="W8" s="27">
        <v>20</v>
      </c>
      <c r="X8" s="27">
        <v>10</v>
      </c>
      <c r="Y8" s="27">
        <v>0</v>
      </c>
      <c r="Z8" s="27">
        <v>36</v>
      </c>
      <c r="AA8" s="27">
        <v>0</v>
      </c>
      <c r="AB8" s="27">
        <v>0</v>
      </c>
      <c r="AC8" s="27">
        <v>0</v>
      </c>
      <c r="AD8" s="27">
        <v>8</v>
      </c>
      <c r="AE8" s="28">
        <f t="shared" si="0"/>
        <v>663</v>
      </c>
      <c r="AF8" s="33"/>
      <c r="AG8" s="27">
        <v>12</v>
      </c>
      <c r="AH8" s="29">
        <f t="shared" si="1"/>
        <v>0</v>
      </c>
    </row>
    <row r="9" spans="2:34" s="30" customFormat="1" ht="20" x14ac:dyDescent="0.35">
      <c r="B9" s="19" t="s">
        <v>338</v>
      </c>
      <c r="C9" s="26" t="s">
        <v>56</v>
      </c>
      <c r="D9" s="27">
        <v>7</v>
      </c>
      <c r="E9" s="27">
        <v>7</v>
      </c>
      <c r="F9" s="27">
        <v>7</v>
      </c>
      <c r="G9" s="27">
        <v>0</v>
      </c>
      <c r="H9" s="27">
        <v>63</v>
      </c>
      <c r="I9" s="27">
        <v>63</v>
      </c>
      <c r="J9" s="27">
        <v>60</v>
      </c>
      <c r="K9" s="27">
        <v>0</v>
      </c>
      <c r="L9" s="27">
        <v>1</v>
      </c>
      <c r="M9" s="27">
        <v>0</v>
      </c>
      <c r="N9" s="27">
        <v>35</v>
      </c>
      <c r="O9" s="27">
        <v>0</v>
      </c>
      <c r="P9" s="27">
        <v>2</v>
      </c>
      <c r="Q9" s="27">
        <v>0</v>
      </c>
      <c r="R9" s="27">
        <v>2</v>
      </c>
      <c r="S9" s="27">
        <v>0</v>
      </c>
      <c r="T9" s="27">
        <v>0</v>
      </c>
      <c r="U9" s="27">
        <v>0</v>
      </c>
      <c r="V9" s="27">
        <v>0</v>
      </c>
      <c r="W9" s="27">
        <v>0</v>
      </c>
      <c r="X9" s="27">
        <v>5</v>
      </c>
      <c r="Y9" s="27">
        <v>0</v>
      </c>
      <c r="Z9" s="27">
        <v>0</v>
      </c>
      <c r="AA9" s="27">
        <v>0</v>
      </c>
      <c r="AB9" s="27">
        <v>0</v>
      </c>
      <c r="AC9" s="27">
        <v>0</v>
      </c>
      <c r="AD9" s="27">
        <v>0</v>
      </c>
      <c r="AE9" s="28">
        <f t="shared" si="0"/>
        <v>252</v>
      </c>
      <c r="AF9" s="33"/>
      <c r="AG9" s="27">
        <v>12</v>
      </c>
      <c r="AH9" s="29">
        <f t="shared" si="1"/>
        <v>0</v>
      </c>
    </row>
    <row r="10" spans="2:34" s="30" customFormat="1" ht="20" x14ac:dyDescent="0.35">
      <c r="B10" s="19" t="s">
        <v>339</v>
      </c>
      <c r="C10" s="26" t="s">
        <v>68</v>
      </c>
      <c r="D10" s="27">
        <v>3</v>
      </c>
      <c r="E10" s="27">
        <v>3</v>
      </c>
      <c r="F10" s="27">
        <v>3</v>
      </c>
      <c r="G10" s="27">
        <v>0</v>
      </c>
      <c r="H10" s="27">
        <v>39</v>
      </c>
      <c r="I10" s="27">
        <v>39</v>
      </c>
      <c r="J10" s="27">
        <v>39</v>
      </c>
      <c r="K10" s="27">
        <v>0</v>
      </c>
      <c r="L10" s="27">
        <v>1</v>
      </c>
      <c r="M10" s="27">
        <v>0</v>
      </c>
      <c r="N10" s="27">
        <v>23</v>
      </c>
      <c r="O10" s="27">
        <v>0</v>
      </c>
      <c r="P10" s="27">
        <v>3</v>
      </c>
      <c r="Q10" s="27">
        <v>0</v>
      </c>
      <c r="R10" s="27">
        <v>1</v>
      </c>
      <c r="S10" s="27">
        <v>0</v>
      </c>
      <c r="T10" s="27">
        <v>0</v>
      </c>
      <c r="U10" s="27">
        <v>0</v>
      </c>
      <c r="V10" s="27">
        <v>1</v>
      </c>
      <c r="W10" s="27">
        <v>3</v>
      </c>
      <c r="X10" s="27">
        <v>5</v>
      </c>
      <c r="Y10" s="27">
        <v>0</v>
      </c>
      <c r="Z10" s="27">
        <v>35</v>
      </c>
      <c r="AA10" s="27">
        <v>23</v>
      </c>
      <c r="AB10" s="27">
        <v>1</v>
      </c>
      <c r="AC10" s="27">
        <v>3</v>
      </c>
      <c r="AD10" s="27">
        <v>0</v>
      </c>
      <c r="AE10" s="28">
        <f t="shared" si="0"/>
        <v>225</v>
      </c>
      <c r="AF10" s="33"/>
      <c r="AG10" s="27">
        <v>12</v>
      </c>
      <c r="AH10" s="29">
        <f t="shared" si="1"/>
        <v>0</v>
      </c>
    </row>
    <row r="11" spans="2:34" s="30" customFormat="1" ht="20" x14ac:dyDescent="0.35">
      <c r="B11" s="19" t="s">
        <v>340</v>
      </c>
      <c r="C11" s="26" t="s">
        <v>100</v>
      </c>
      <c r="D11" s="27">
        <v>1</v>
      </c>
      <c r="E11" s="27">
        <v>1</v>
      </c>
      <c r="F11" s="27">
        <v>1</v>
      </c>
      <c r="G11" s="27">
        <v>0</v>
      </c>
      <c r="H11" s="27">
        <v>11</v>
      </c>
      <c r="I11" s="27">
        <v>11</v>
      </c>
      <c r="J11" s="27">
        <v>11</v>
      </c>
      <c r="K11" s="27">
        <v>0</v>
      </c>
      <c r="L11" s="27">
        <v>0</v>
      </c>
      <c r="M11" s="27">
        <v>0</v>
      </c>
      <c r="N11" s="27">
        <v>9</v>
      </c>
      <c r="O11" s="27">
        <v>0</v>
      </c>
      <c r="P11" s="27">
        <v>1</v>
      </c>
      <c r="Q11" s="27">
        <v>0</v>
      </c>
      <c r="R11" s="27">
        <v>1</v>
      </c>
      <c r="S11" s="27">
        <v>0</v>
      </c>
      <c r="T11" s="27">
        <v>0</v>
      </c>
      <c r="U11" s="27">
        <v>0</v>
      </c>
      <c r="V11" s="27">
        <v>0</v>
      </c>
      <c r="W11" s="27">
        <v>0</v>
      </c>
      <c r="X11" s="27">
        <v>6</v>
      </c>
      <c r="Y11" s="27">
        <v>0</v>
      </c>
      <c r="Z11" s="27">
        <v>12</v>
      </c>
      <c r="AA11" s="27">
        <v>0</v>
      </c>
      <c r="AB11" s="27">
        <v>0</v>
      </c>
      <c r="AC11" s="27">
        <v>0</v>
      </c>
      <c r="AD11" s="27">
        <v>0</v>
      </c>
      <c r="AE11" s="28">
        <f t="shared" si="0"/>
        <v>65</v>
      </c>
      <c r="AF11" s="33"/>
      <c r="AG11" s="27">
        <v>12</v>
      </c>
      <c r="AH11" s="29">
        <f t="shared" si="1"/>
        <v>0</v>
      </c>
    </row>
    <row r="12" spans="2:34" s="30" customFormat="1" ht="20" x14ac:dyDescent="0.35">
      <c r="B12" s="19" t="s">
        <v>341</v>
      </c>
      <c r="C12" s="26" t="s">
        <v>81</v>
      </c>
      <c r="D12" s="27">
        <v>4</v>
      </c>
      <c r="E12" s="27">
        <v>4</v>
      </c>
      <c r="F12" s="27">
        <v>4</v>
      </c>
      <c r="G12" s="27">
        <v>0</v>
      </c>
      <c r="H12" s="27">
        <v>59</v>
      </c>
      <c r="I12" s="27">
        <v>59</v>
      </c>
      <c r="J12" s="27">
        <v>59</v>
      </c>
      <c r="K12" s="27">
        <v>0</v>
      </c>
      <c r="L12" s="27">
        <v>0</v>
      </c>
      <c r="M12" s="27">
        <v>0</v>
      </c>
      <c r="N12" s="27">
        <v>39</v>
      </c>
      <c r="O12" s="27">
        <v>0</v>
      </c>
      <c r="P12" s="27">
        <v>2</v>
      </c>
      <c r="Q12" s="27">
        <v>0</v>
      </c>
      <c r="R12" s="27">
        <v>2</v>
      </c>
      <c r="S12" s="27">
        <v>0</v>
      </c>
      <c r="T12" s="27">
        <v>0</v>
      </c>
      <c r="U12" s="27">
        <v>0</v>
      </c>
      <c r="V12" s="27">
        <v>0</v>
      </c>
      <c r="W12" s="27">
        <v>0</v>
      </c>
      <c r="X12" s="27">
        <v>4</v>
      </c>
      <c r="Y12" s="27">
        <v>0</v>
      </c>
      <c r="Z12" s="27">
        <v>5</v>
      </c>
      <c r="AA12" s="27">
        <v>0</v>
      </c>
      <c r="AB12" s="27">
        <v>0</v>
      </c>
      <c r="AC12" s="27">
        <v>0</v>
      </c>
      <c r="AD12" s="27">
        <v>0</v>
      </c>
      <c r="AE12" s="28">
        <f t="shared" si="0"/>
        <v>241</v>
      </c>
      <c r="AF12" s="33"/>
      <c r="AG12" s="27">
        <v>12</v>
      </c>
      <c r="AH12" s="29">
        <f t="shared" si="1"/>
        <v>0</v>
      </c>
    </row>
    <row r="13" spans="2:34" s="30" customFormat="1" ht="20" x14ac:dyDescent="0.35">
      <c r="B13" s="19" t="s">
        <v>342</v>
      </c>
      <c r="C13" s="26" t="s">
        <v>33</v>
      </c>
      <c r="D13" s="27">
        <v>0</v>
      </c>
      <c r="E13" s="27">
        <v>0</v>
      </c>
      <c r="F13" s="27">
        <v>0</v>
      </c>
      <c r="G13" s="27">
        <v>0</v>
      </c>
      <c r="H13" s="27">
        <v>0</v>
      </c>
      <c r="I13" s="27">
        <v>0</v>
      </c>
      <c r="J13" s="27">
        <v>0</v>
      </c>
      <c r="K13" s="27">
        <v>0</v>
      </c>
      <c r="L13" s="27">
        <v>0</v>
      </c>
      <c r="M13" s="27">
        <v>0</v>
      </c>
      <c r="N13" s="27">
        <v>14</v>
      </c>
      <c r="O13" s="27">
        <v>0</v>
      </c>
      <c r="P13" s="27">
        <v>2</v>
      </c>
      <c r="Q13" s="27">
        <v>1</v>
      </c>
      <c r="R13" s="27">
        <v>1</v>
      </c>
      <c r="S13" s="27">
        <v>0</v>
      </c>
      <c r="T13" s="27">
        <v>1</v>
      </c>
      <c r="U13" s="27">
        <v>2</v>
      </c>
      <c r="V13" s="27">
        <v>0</v>
      </c>
      <c r="W13" s="27">
        <v>0</v>
      </c>
      <c r="X13" s="27">
        <v>0</v>
      </c>
      <c r="Y13" s="27">
        <v>0</v>
      </c>
      <c r="Z13" s="27">
        <v>0</v>
      </c>
      <c r="AA13" s="27">
        <v>0</v>
      </c>
      <c r="AB13" s="27">
        <v>0</v>
      </c>
      <c r="AC13" s="27">
        <v>0</v>
      </c>
      <c r="AD13" s="27">
        <v>0</v>
      </c>
      <c r="AE13" s="28">
        <f t="shared" si="0"/>
        <v>21</v>
      </c>
      <c r="AF13" s="33"/>
      <c r="AG13" s="27">
        <v>12</v>
      </c>
      <c r="AH13" s="29">
        <f t="shared" si="1"/>
        <v>0</v>
      </c>
    </row>
    <row r="14" spans="2:34" s="30" customFormat="1" ht="20" x14ac:dyDescent="0.35">
      <c r="B14" s="19" t="s">
        <v>343</v>
      </c>
      <c r="C14" s="26" t="s">
        <v>41</v>
      </c>
      <c r="D14" s="27">
        <v>1</v>
      </c>
      <c r="E14" s="27">
        <v>1</v>
      </c>
      <c r="F14" s="27">
        <v>1</v>
      </c>
      <c r="G14" s="27">
        <v>0</v>
      </c>
      <c r="H14" s="27">
        <v>8</v>
      </c>
      <c r="I14" s="27">
        <v>8</v>
      </c>
      <c r="J14" s="27">
        <v>8</v>
      </c>
      <c r="K14" s="27">
        <v>0</v>
      </c>
      <c r="L14" s="27">
        <v>0</v>
      </c>
      <c r="M14" s="27">
        <v>0</v>
      </c>
      <c r="N14" s="27">
        <v>6</v>
      </c>
      <c r="O14" s="27">
        <v>0</v>
      </c>
      <c r="P14" s="27">
        <v>2</v>
      </c>
      <c r="Q14" s="27">
        <v>1</v>
      </c>
      <c r="R14" s="27">
        <v>1</v>
      </c>
      <c r="S14" s="27">
        <v>0</v>
      </c>
      <c r="T14" s="27">
        <v>1</v>
      </c>
      <c r="U14" s="27">
        <v>1</v>
      </c>
      <c r="V14" s="27">
        <v>0</v>
      </c>
      <c r="W14" s="27">
        <v>0</v>
      </c>
      <c r="X14" s="27">
        <v>7</v>
      </c>
      <c r="Y14" s="27">
        <v>0</v>
      </c>
      <c r="Z14" s="27">
        <v>0</v>
      </c>
      <c r="AA14" s="27">
        <v>0</v>
      </c>
      <c r="AB14" s="27">
        <v>0</v>
      </c>
      <c r="AC14" s="27">
        <v>0</v>
      </c>
      <c r="AD14" s="27">
        <v>0</v>
      </c>
      <c r="AE14" s="28">
        <f t="shared" si="0"/>
        <v>46</v>
      </c>
      <c r="AF14" s="33"/>
      <c r="AG14" s="27">
        <v>12</v>
      </c>
      <c r="AH14" s="29">
        <f t="shared" si="1"/>
        <v>0</v>
      </c>
    </row>
    <row r="15" spans="2:34" s="30" customFormat="1" ht="20" x14ac:dyDescent="0.35">
      <c r="B15" s="19" t="s">
        <v>344</v>
      </c>
      <c r="C15" s="26" t="s">
        <v>44</v>
      </c>
      <c r="D15" s="27">
        <v>2</v>
      </c>
      <c r="E15" s="27">
        <v>2</v>
      </c>
      <c r="F15" s="27">
        <v>2</v>
      </c>
      <c r="G15" s="27">
        <v>0</v>
      </c>
      <c r="H15" s="27">
        <v>14</v>
      </c>
      <c r="I15" s="27">
        <v>14</v>
      </c>
      <c r="J15" s="27">
        <v>14</v>
      </c>
      <c r="K15" s="27">
        <v>0</v>
      </c>
      <c r="L15" s="27">
        <v>0</v>
      </c>
      <c r="M15" s="27">
        <v>0</v>
      </c>
      <c r="N15" s="27">
        <v>28</v>
      </c>
      <c r="O15" s="27">
        <v>2</v>
      </c>
      <c r="P15" s="27">
        <v>5</v>
      </c>
      <c r="Q15" s="27">
        <v>2</v>
      </c>
      <c r="R15" s="27">
        <v>2</v>
      </c>
      <c r="S15" s="27">
        <v>1</v>
      </c>
      <c r="T15" s="27">
        <v>0</v>
      </c>
      <c r="U15" s="27">
        <v>1</v>
      </c>
      <c r="V15" s="27">
        <v>0</v>
      </c>
      <c r="W15" s="27">
        <v>0</v>
      </c>
      <c r="X15" s="27">
        <v>5</v>
      </c>
      <c r="Y15" s="27">
        <v>4</v>
      </c>
      <c r="Z15" s="27">
        <v>12</v>
      </c>
      <c r="AA15" s="27">
        <v>0</v>
      </c>
      <c r="AB15" s="27">
        <v>0</v>
      </c>
      <c r="AC15" s="27">
        <v>0</v>
      </c>
      <c r="AD15" s="27">
        <v>0</v>
      </c>
      <c r="AE15" s="28">
        <f t="shared" si="0"/>
        <v>110</v>
      </c>
      <c r="AF15" s="33"/>
      <c r="AG15" s="27">
        <v>12</v>
      </c>
      <c r="AH15" s="29">
        <f t="shared" si="1"/>
        <v>0</v>
      </c>
    </row>
    <row r="16" spans="2:34" s="30" customFormat="1" ht="20" x14ac:dyDescent="0.35">
      <c r="B16" s="19" t="s">
        <v>345</v>
      </c>
      <c r="C16" s="26" t="s">
        <v>101</v>
      </c>
      <c r="D16" s="27">
        <v>1</v>
      </c>
      <c r="E16" s="27">
        <v>0</v>
      </c>
      <c r="F16" s="27">
        <v>0</v>
      </c>
      <c r="G16" s="27">
        <v>4</v>
      </c>
      <c r="H16" s="27">
        <v>8</v>
      </c>
      <c r="I16" s="27">
        <v>8</v>
      </c>
      <c r="J16" s="27">
        <v>8</v>
      </c>
      <c r="K16" s="27">
        <v>0</v>
      </c>
      <c r="L16" s="27">
        <v>0</v>
      </c>
      <c r="M16" s="27">
        <v>0</v>
      </c>
      <c r="N16" s="27">
        <v>0</v>
      </c>
      <c r="O16" s="27">
        <v>0</v>
      </c>
      <c r="P16" s="27">
        <v>1</v>
      </c>
      <c r="Q16" s="27">
        <v>0</v>
      </c>
      <c r="R16" s="27">
        <v>0</v>
      </c>
      <c r="S16" s="27">
        <v>0</v>
      </c>
      <c r="T16" s="27">
        <v>0</v>
      </c>
      <c r="U16" s="27">
        <v>0</v>
      </c>
      <c r="V16" s="27">
        <v>0</v>
      </c>
      <c r="W16" s="27">
        <v>0</v>
      </c>
      <c r="X16" s="27">
        <v>3</v>
      </c>
      <c r="Y16" s="27">
        <v>0</v>
      </c>
      <c r="Z16" s="27">
        <v>0</v>
      </c>
      <c r="AA16" s="27">
        <v>15</v>
      </c>
      <c r="AB16" s="27">
        <v>0</v>
      </c>
      <c r="AC16" s="27">
        <v>0</v>
      </c>
      <c r="AD16" s="27">
        <v>0</v>
      </c>
      <c r="AE16" s="28">
        <f t="shared" si="0"/>
        <v>48</v>
      </c>
      <c r="AF16" s="33"/>
      <c r="AG16" s="27">
        <v>12</v>
      </c>
      <c r="AH16" s="29">
        <f t="shared" si="1"/>
        <v>0</v>
      </c>
    </row>
    <row r="17" spans="2:34" s="30" customFormat="1" ht="20" x14ac:dyDescent="0.35">
      <c r="B17" s="19" t="s">
        <v>346</v>
      </c>
      <c r="C17" s="26" t="s">
        <v>31</v>
      </c>
      <c r="D17" s="27">
        <v>1</v>
      </c>
      <c r="E17" s="27">
        <v>0</v>
      </c>
      <c r="F17" s="27">
        <v>0</v>
      </c>
      <c r="G17" s="27">
        <v>0</v>
      </c>
      <c r="H17" s="27">
        <v>10</v>
      </c>
      <c r="I17" s="27">
        <v>10</v>
      </c>
      <c r="J17" s="27">
        <v>10</v>
      </c>
      <c r="K17" s="27">
        <v>0</v>
      </c>
      <c r="L17" s="27">
        <v>0</v>
      </c>
      <c r="M17" s="27">
        <v>0</v>
      </c>
      <c r="N17" s="27">
        <v>8</v>
      </c>
      <c r="O17" s="27">
        <v>2</v>
      </c>
      <c r="P17" s="27">
        <v>3</v>
      </c>
      <c r="Q17" s="27">
        <v>2</v>
      </c>
      <c r="R17" s="27">
        <v>1</v>
      </c>
      <c r="S17" s="27">
        <v>1</v>
      </c>
      <c r="T17" s="27">
        <v>0</v>
      </c>
      <c r="U17" s="27">
        <v>1</v>
      </c>
      <c r="V17" s="27">
        <v>0</v>
      </c>
      <c r="W17" s="27">
        <v>0</v>
      </c>
      <c r="X17" s="27">
        <v>1</v>
      </c>
      <c r="Y17" s="27">
        <v>20</v>
      </c>
      <c r="Z17" s="27">
        <v>4</v>
      </c>
      <c r="AA17" s="27">
        <v>0</v>
      </c>
      <c r="AB17" s="27">
        <v>0</v>
      </c>
      <c r="AC17" s="27">
        <v>0</v>
      </c>
      <c r="AD17" s="27">
        <v>0</v>
      </c>
      <c r="AE17" s="28">
        <f t="shared" si="0"/>
        <v>74</v>
      </c>
      <c r="AF17" s="33"/>
      <c r="AG17" s="27">
        <v>12</v>
      </c>
      <c r="AH17" s="29">
        <f t="shared" si="1"/>
        <v>0</v>
      </c>
    </row>
    <row r="18" spans="2:34" s="30" customFormat="1" ht="20" x14ac:dyDescent="0.35">
      <c r="B18" s="19" t="s">
        <v>347</v>
      </c>
      <c r="C18" s="26" t="s">
        <v>82</v>
      </c>
      <c r="D18" s="27">
        <v>1</v>
      </c>
      <c r="E18" s="27">
        <v>1</v>
      </c>
      <c r="F18" s="27">
        <v>1</v>
      </c>
      <c r="G18" s="27">
        <v>2</v>
      </c>
      <c r="H18" s="27">
        <v>14</v>
      </c>
      <c r="I18" s="27">
        <v>14</v>
      </c>
      <c r="J18" s="27">
        <v>14</v>
      </c>
      <c r="K18" s="27">
        <v>0</v>
      </c>
      <c r="L18" s="27">
        <v>0</v>
      </c>
      <c r="M18" s="27">
        <v>0</v>
      </c>
      <c r="N18" s="27">
        <v>10</v>
      </c>
      <c r="O18" s="27">
        <v>0</v>
      </c>
      <c r="P18" s="27">
        <v>2</v>
      </c>
      <c r="Q18" s="27">
        <v>0</v>
      </c>
      <c r="R18" s="27">
        <v>1</v>
      </c>
      <c r="S18" s="27">
        <v>0</v>
      </c>
      <c r="T18" s="27">
        <v>0</v>
      </c>
      <c r="U18" s="27">
        <v>1</v>
      </c>
      <c r="V18" s="27">
        <v>2</v>
      </c>
      <c r="W18" s="27">
        <v>0</v>
      </c>
      <c r="X18" s="27">
        <v>5</v>
      </c>
      <c r="Y18" s="27">
        <v>23</v>
      </c>
      <c r="Z18" s="27">
        <v>0</v>
      </c>
      <c r="AA18" s="27">
        <v>5</v>
      </c>
      <c r="AB18" s="27">
        <v>0</v>
      </c>
      <c r="AC18" s="27">
        <v>0</v>
      </c>
      <c r="AD18" s="27">
        <v>0</v>
      </c>
      <c r="AE18" s="28">
        <f t="shared" si="0"/>
        <v>96</v>
      </c>
      <c r="AF18" s="33"/>
      <c r="AG18" s="27">
        <v>12</v>
      </c>
      <c r="AH18" s="29">
        <f t="shared" si="1"/>
        <v>0</v>
      </c>
    </row>
    <row r="19" spans="2:34" s="30" customFormat="1" ht="20" x14ac:dyDescent="0.35">
      <c r="B19" s="19" t="s">
        <v>348</v>
      </c>
      <c r="C19" s="26" t="s">
        <v>32</v>
      </c>
      <c r="D19" s="27">
        <v>2</v>
      </c>
      <c r="E19" s="27">
        <v>2</v>
      </c>
      <c r="F19" s="27">
        <v>2</v>
      </c>
      <c r="G19" s="27">
        <v>0</v>
      </c>
      <c r="H19" s="27">
        <v>20</v>
      </c>
      <c r="I19" s="27">
        <v>20</v>
      </c>
      <c r="J19" s="27">
        <v>20</v>
      </c>
      <c r="K19" s="27">
        <v>0</v>
      </c>
      <c r="L19" s="27">
        <v>0</v>
      </c>
      <c r="M19" s="27">
        <v>0</v>
      </c>
      <c r="N19" s="27">
        <v>0</v>
      </c>
      <c r="O19" s="27">
        <v>0</v>
      </c>
      <c r="P19" s="27">
        <v>0</v>
      </c>
      <c r="Q19" s="27">
        <v>0</v>
      </c>
      <c r="R19" s="27">
        <v>0</v>
      </c>
      <c r="S19" s="27">
        <v>0</v>
      </c>
      <c r="T19" s="27">
        <v>0</v>
      </c>
      <c r="U19" s="27">
        <v>0</v>
      </c>
      <c r="V19" s="27">
        <v>3</v>
      </c>
      <c r="W19" s="27">
        <v>3</v>
      </c>
      <c r="X19" s="27">
        <v>1</v>
      </c>
      <c r="Y19" s="27">
        <v>0</v>
      </c>
      <c r="Z19" s="27">
        <v>0</v>
      </c>
      <c r="AA19" s="27">
        <v>0</v>
      </c>
      <c r="AB19" s="27">
        <v>0</v>
      </c>
      <c r="AC19" s="27">
        <v>0</v>
      </c>
      <c r="AD19" s="27">
        <v>0</v>
      </c>
      <c r="AE19" s="28">
        <f t="shared" si="0"/>
        <v>73</v>
      </c>
      <c r="AF19" s="33"/>
      <c r="AG19" s="27">
        <v>12</v>
      </c>
      <c r="AH19" s="29">
        <f t="shared" si="1"/>
        <v>0</v>
      </c>
    </row>
    <row r="20" spans="2:34" s="30" customFormat="1" ht="20" x14ac:dyDescent="0.35">
      <c r="B20" s="19" t="s">
        <v>349</v>
      </c>
      <c r="C20" s="26" t="s">
        <v>30</v>
      </c>
      <c r="D20" s="27">
        <v>1</v>
      </c>
      <c r="E20" s="27">
        <v>1</v>
      </c>
      <c r="F20" s="27">
        <v>1</v>
      </c>
      <c r="G20" s="27">
        <v>1</v>
      </c>
      <c r="H20" s="27">
        <v>3</v>
      </c>
      <c r="I20" s="27">
        <v>3</v>
      </c>
      <c r="J20" s="27">
        <v>3</v>
      </c>
      <c r="K20" s="27">
        <v>0</v>
      </c>
      <c r="L20" s="27">
        <v>0</v>
      </c>
      <c r="M20" s="27">
        <v>0</v>
      </c>
      <c r="N20" s="27">
        <v>9</v>
      </c>
      <c r="O20" s="27">
        <v>0</v>
      </c>
      <c r="P20" s="27">
        <v>0</v>
      </c>
      <c r="Q20" s="27">
        <v>0</v>
      </c>
      <c r="R20" s="27">
        <v>1</v>
      </c>
      <c r="S20" s="27">
        <v>0</v>
      </c>
      <c r="T20" s="27">
        <v>0</v>
      </c>
      <c r="U20" s="27">
        <v>0</v>
      </c>
      <c r="V20" s="27">
        <v>0</v>
      </c>
      <c r="W20" s="27">
        <v>0</v>
      </c>
      <c r="X20" s="27">
        <v>1</v>
      </c>
      <c r="Y20" s="27">
        <v>2</v>
      </c>
      <c r="Z20" s="27">
        <v>5</v>
      </c>
      <c r="AA20" s="27">
        <v>2</v>
      </c>
      <c r="AB20" s="27">
        <v>0</v>
      </c>
      <c r="AC20" s="27">
        <v>0</v>
      </c>
      <c r="AD20" s="27">
        <v>0</v>
      </c>
      <c r="AE20" s="28">
        <f t="shared" si="0"/>
        <v>33</v>
      </c>
      <c r="AF20" s="33"/>
      <c r="AG20" s="27">
        <v>12</v>
      </c>
      <c r="AH20" s="29">
        <f t="shared" si="1"/>
        <v>0</v>
      </c>
    </row>
    <row r="21" spans="2:34" s="30" customFormat="1" ht="20" x14ac:dyDescent="0.35">
      <c r="B21" s="19" t="s">
        <v>350</v>
      </c>
      <c r="C21" s="26" t="s">
        <v>55</v>
      </c>
      <c r="D21" s="27">
        <v>2</v>
      </c>
      <c r="E21" s="27">
        <v>0</v>
      </c>
      <c r="F21" s="27">
        <v>0</v>
      </c>
      <c r="G21" s="27">
        <v>0</v>
      </c>
      <c r="H21" s="27">
        <v>23</v>
      </c>
      <c r="I21" s="27">
        <v>23</v>
      </c>
      <c r="J21" s="27">
        <v>23</v>
      </c>
      <c r="K21" s="27">
        <v>0</v>
      </c>
      <c r="L21" s="27">
        <v>0</v>
      </c>
      <c r="M21" s="27">
        <v>0</v>
      </c>
      <c r="N21" s="27">
        <v>29</v>
      </c>
      <c r="O21" s="27">
        <v>0</v>
      </c>
      <c r="P21" s="27">
        <v>1</v>
      </c>
      <c r="Q21" s="27">
        <v>0</v>
      </c>
      <c r="R21" s="27">
        <v>1</v>
      </c>
      <c r="S21" s="27">
        <v>0</v>
      </c>
      <c r="T21" s="27">
        <v>0</v>
      </c>
      <c r="U21" s="27">
        <v>0</v>
      </c>
      <c r="V21" s="27">
        <v>0</v>
      </c>
      <c r="W21" s="27">
        <v>0</v>
      </c>
      <c r="X21" s="27">
        <v>5</v>
      </c>
      <c r="Y21" s="27">
        <v>0</v>
      </c>
      <c r="Z21" s="27">
        <v>38</v>
      </c>
      <c r="AA21" s="27">
        <v>0</v>
      </c>
      <c r="AB21" s="27">
        <v>0</v>
      </c>
      <c r="AC21" s="27">
        <v>0</v>
      </c>
      <c r="AD21" s="27">
        <v>0</v>
      </c>
      <c r="AE21" s="28">
        <f t="shared" si="0"/>
        <v>145</v>
      </c>
      <c r="AF21" s="33"/>
      <c r="AG21" s="27">
        <v>12</v>
      </c>
      <c r="AH21" s="29">
        <f t="shared" si="1"/>
        <v>0</v>
      </c>
    </row>
    <row r="22" spans="2:34" s="30" customFormat="1" ht="20" x14ac:dyDescent="0.35">
      <c r="B22" s="19" t="s">
        <v>351</v>
      </c>
      <c r="C22" s="26" t="s">
        <v>84</v>
      </c>
      <c r="D22" s="27">
        <v>2</v>
      </c>
      <c r="E22" s="27">
        <v>0</v>
      </c>
      <c r="F22" s="27">
        <v>0</v>
      </c>
      <c r="G22" s="27">
        <v>1</v>
      </c>
      <c r="H22" s="27">
        <v>23</v>
      </c>
      <c r="I22" s="27">
        <v>22</v>
      </c>
      <c r="J22" s="27">
        <v>22</v>
      </c>
      <c r="K22" s="27">
        <v>0</v>
      </c>
      <c r="L22" s="27">
        <v>0</v>
      </c>
      <c r="M22" s="27">
        <v>0</v>
      </c>
      <c r="N22" s="27">
        <v>32</v>
      </c>
      <c r="O22" s="27">
        <v>0</v>
      </c>
      <c r="P22" s="27">
        <v>1</v>
      </c>
      <c r="Q22" s="27">
        <v>1</v>
      </c>
      <c r="R22" s="27">
        <v>1</v>
      </c>
      <c r="S22" s="27">
        <v>0</v>
      </c>
      <c r="T22" s="27">
        <v>0</v>
      </c>
      <c r="U22" s="27">
        <v>0</v>
      </c>
      <c r="V22" s="27">
        <v>0</v>
      </c>
      <c r="W22" s="27">
        <v>0</v>
      </c>
      <c r="X22" s="27">
        <v>4</v>
      </c>
      <c r="Y22" s="27">
        <v>10</v>
      </c>
      <c r="Z22" s="27">
        <v>20</v>
      </c>
      <c r="AA22" s="27">
        <v>9</v>
      </c>
      <c r="AB22" s="27">
        <v>0</v>
      </c>
      <c r="AC22" s="27">
        <v>0</v>
      </c>
      <c r="AD22" s="27">
        <v>0</v>
      </c>
      <c r="AE22" s="28">
        <f t="shared" si="0"/>
        <v>148</v>
      </c>
      <c r="AF22" s="33"/>
      <c r="AG22" s="27">
        <v>12</v>
      </c>
      <c r="AH22" s="29">
        <f t="shared" si="1"/>
        <v>0</v>
      </c>
    </row>
    <row r="23" spans="2:34" s="30" customFormat="1" ht="20" x14ac:dyDescent="0.35">
      <c r="B23" s="19" t="s">
        <v>667</v>
      </c>
      <c r="C23" s="26" t="s">
        <v>62</v>
      </c>
      <c r="D23" s="27">
        <v>2</v>
      </c>
      <c r="E23" s="27">
        <v>0</v>
      </c>
      <c r="F23" s="27">
        <v>0</v>
      </c>
      <c r="G23" s="27">
        <v>1</v>
      </c>
      <c r="H23" s="27">
        <v>18</v>
      </c>
      <c r="I23" s="27">
        <v>13</v>
      </c>
      <c r="J23" s="27">
        <v>10</v>
      </c>
      <c r="K23" s="27">
        <v>0</v>
      </c>
      <c r="L23" s="27">
        <v>0</v>
      </c>
      <c r="M23" s="27">
        <v>0</v>
      </c>
      <c r="N23" s="27">
        <v>18</v>
      </c>
      <c r="O23" s="27">
        <v>0</v>
      </c>
      <c r="P23" s="27">
        <v>2</v>
      </c>
      <c r="Q23" s="27">
        <v>1</v>
      </c>
      <c r="R23" s="27">
        <v>1</v>
      </c>
      <c r="S23" s="27">
        <v>0</v>
      </c>
      <c r="T23" s="27">
        <v>0</v>
      </c>
      <c r="U23" s="27">
        <v>1</v>
      </c>
      <c r="V23" s="27">
        <v>3</v>
      </c>
      <c r="W23" s="27">
        <v>2</v>
      </c>
      <c r="X23" s="27">
        <v>1</v>
      </c>
      <c r="Y23" s="27">
        <v>0</v>
      </c>
      <c r="Z23" s="27">
        <v>5</v>
      </c>
      <c r="AA23" s="27">
        <v>5</v>
      </c>
      <c r="AB23" s="27">
        <v>0</v>
      </c>
      <c r="AC23" s="27">
        <v>0</v>
      </c>
      <c r="AD23" s="27">
        <v>0</v>
      </c>
      <c r="AE23" s="28">
        <f t="shared" si="0"/>
        <v>83</v>
      </c>
      <c r="AF23" s="33"/>
      <c r="AG23" s="27">
        <v>12</v>
      </c>
      <c r="AH23" s="29">
        <f t="shared" si="1"/>
        <v>0</v>
      </c>
    </row>
    <row r="24" spans="2:34" s="30" customFormat="1" ht="20" x14ac:dyDescent="0.35">
      <c r="B24" s="19" t="s">
        <v>353</v>
      </c>
      <c r="C24" s="26" t="s">
        <v>40</v>
      </c>
      <c r="D24" s="27">
        <v>1</v>
      </c>
      <c r="E24" s="27">
        <v>0</v>
      </c>
      <c r="F24" s="27">
        <v>0</v>
      </c>
      <c r="G24" s="27">
        <v>2</v>
      </c>
      <c r="H24" s="27">
        <v>6</v>
      </c>
      <c r="I24" s="27">
        <v>6</v>
      </c>
      <c r="J24" s="27">
        <v>6</v>
      </c>
      <c r="K24" s="27">
        <v>0</v>
      </c>
      <c r="L24" s="27">
        <v>0</v>
      </c>
      <c r="M24" s="27">
        <v>0</v>
      </c>
      <c r="N24" s="27">
        <v>7</v>
      </c>
      <c r="O24" s="27">
        <v>0</v>
      </c>
      <c r="P24" s="27">
        <v>2</v>
      </c>
      <c r="Q24" s="27">
        <v>1</v>
      </c>
      <c r="R24" s="27">
        <v>1</v>
      </c>
      <c r="S24" s="27">
        <v>0</v>
      </c>
      <c r="T24" s="27">
        <v>0</v>
      </c>
      <c r="U24" s="27">
        <v>1</v>
      </c>
      <c r="V24" s="27">
        <v>0</v>
      </c>
      <c r="W24" s="27">
        <v>0</v>
      </c>
      <c r="X24" s="27">
        <v>0</v>
      </c>
      <c r="Y24" s="27">
        <v>0</v>
      </c>
      <c r="Z24" s="27">
        <v>1</v>
      </c>
      <c r="AA24" s="27">
        <v>13</v>
      </c>
      <c r="AB24" s="27">
        <v>0</v>
      </c>
      <c r="AC24" s="27">
        <v>0</v>
      </c>
      <c r="AD24" s="27">
        <v>0</v>
      </c>
      <c r="AE24" s="28">
        <f t="shared" si="0"/>
        <v>47</v>
      </c>
      <c r="AF24" s="33"/>
      <c r="AG24" s="27">
        <v>12</v>
      </c>
      <c r="AH24" s="29">
        <f t="shared" si="1"/>
        <v>0</v>
      </c>
    </row>
    <row r="25" spans="2:34" s="30" customFormat="1" ht="20" x14ac:dyDescent="0.35">
      <c r="B25" s="19" t="s">
        <v>354</v>
      </c>
      <c r="C25" s="26" t="s">
        <v>46</v>
      </c>
      <c r="D25" s="27">
        <v>1</v>
      </c>
      <c r="E25" s="27">
        <v>0</v>
      </c>
      <c r="F25" s="27">
        <v>0</v>
      </c>
      <c r="G25" s="27">
        <v>0</v>
      </c>
      <c r="H25" s="27">
        <v>1</v>
      </c>
      <c r="I25" s="27">
        <v>1</v>
      </c>
      <c r="J25" s="27">
        <v>1</v>
      </c>
      <c r="K25" s="27">
        <v>0</v>
      </c>
      <c r="L25" s="27">
        <v>0</v>
      </c>
      <c r="M25" s="27">
        <v>0</v>
      </c>
      <c r="N25" s="27">
        <v>10</v>
      </c>
      <c r="O25" s="27">
        <v>3</v>
      </c>
      <c r="P25" s="27">
        <v>2</v>
      </c>
      <c r="Q25" s="27">
        <v>1</v>
      </c>
      <c r="R25" s="27">
        <v>1</v>
      </c>
      <c r="S25" s="27">
        <v>0</v>
      </c>
      <c r="T25" s="27">
        <v>0</v>
      </c>
      <c r="U25" s="27">
        <v>1</v>
      </c>
      <c r="V25" s="27">
        <v>0</v>
      </c>
      <c r="W25" s="27">
        <v>0</v>
      </c>
      <c r="X25" s="27">
        <v>0</v>
      </c>
      <c r="Y25" s="27">
        <v>0</v>
      </c>
      <c r="Z25" s="27">
        <v>0</v>
      </c>
      <c r="AA25" s="27">
        <v>20</v>
      </c>
      <c r="AB25" s="27">
        <v>1</v>
      </c>
      <c r="AC25" s="27">
        <v>3</v>
      </c>
      <c r="AD25" s="27">
        <v>0</v>
      </c>
      <c r="AE25" s="28">
        <f t="shared" si="0"/>
        <v>46</v>
      </c>
      <c r="AF25" s="33"/>
      <c r="AG25" s="27">
        <v>12</v>
      </c>
      <c r="AH25" s="29">
        <f t="shared" si="1"/>
        <v>0</v>
      </c>
    </row>
    <row r="26" spans="2:34" s="30" customFormat="1" ht="20" x14ac:dyDescent="0.35">
      <c r="B26" s="19" t="s">
        <v>355</v>
      </c>
      <c r="C26" s="26" t="s">
        <v>61</v>
      </c>
      <c r="D26" s="27">
        <v>3</v>
      </c>
      <c r="E26" s="27">
        <v>3</v>
      </c>
      <c r="F26" s="27">
        <v>3</v>
      </c>
      <c r="G26" s="27">
        <v>0</v>
      </c>
      <c r="H26" s="27">
        <v>37</v>
      </c>
      <c r="I26" s="27">
        <v>33</v>
      </c>
      <c r="J26" s="27">
        <v>30</v>
      </c>
      <c r="K26" s="27">
        <v>0</v>
      </c>
      <c r="L26" s="27">
        <v>0</v>
      </c>
      <c r="M26" s="27">
        <v>0</v>
      </c>
      <c r="N26" s="27">
        <v>14</v>
      </c>
      <c r="O26" s="27">
        <v>2</v>
      </c>
      <c r="P26" s="27">
        <v>2</v>
      </c>
      <c r="Q26" s="27">
        <v>1</v>
      </c>
      <c r="R26" s="27">
        <v>1</v>
      </c>
      <c r="S26" s="27">
        <v>1</v>
      </c>
      <c r="T26" s="27">
        <v>0</v>
      </c>
      <c r="U26" s="27">
        <v>1</v>
      </c>
      <c r="V26" s="27">
        <v>2</v>
      </c>
      <c r="W26" s="27">
        <v>2</v>
      </c>
      <c r="X26" s="27">
        <v>3</v>
      </c>
      <c r="Y26" s="27">
        <v>0</v>
      </c>
      <c r="Z26" s="27">
        <v>6</v>
      </c>
      <c r="AA26" s="27">
        <v>0</v>
      </c>
      <c r="AB26" s="27">
        <v>0</v>
      </c>
      <c r="AC26" s="27">
        <v>0</v>
      </c>
      <c r="AD26" s="27">
        <v>0</v>
      </c>
      <c r="AE26" s="28">
        <f t="shared" si="0"/>
        <v>144</v>
      </c>
      <c r="AF26" s="33"/>
      <c r="AG26" s="27">
        <v>12</v>
      </c>
      <c r="AH26" s="29">
        <f t="shared" si="1"/>
        <v>0</v>
      </c>
    </row>
    <row r="27" spans="2:34" s="30" customFormat="1" ht="20" x14ac:dyDescent="0.35">
      <c r="B27" s="19" t="s">
        <v>356</v>
      </c>
      <c r="C27" s="26" t="s">
        <v>70</v>
      </c>
      <c r="D27" s="27">
        <v>30</v>
      </c>
      <c r="E27" s="27">
        <v>23</v>
      </c>
      <c r="F27" s="27">
        <v>23</v>
      </c>
      <c r="G27" s="27">
        <v>2</v>
      </c>
      <c r="H27" s="27">
        <v>366</v>
      </c>
      <c r="I27" s="27">
        <v>366</v>
      </c>
      <c r="J27" s="27">
        <v>366</v>
      </c>
      <c r="K27" s="27">
        <v>8</v>
      </c>
      <c r="L27" s="27">
        <v>0</v>
      </c>
      <c r="M27" s="27">
        <v>0</v>
      </c>
      <c r="N27" s="27">
        <v>55</v>
      </c>
      <c r="O27" s="27">
        <v>18</v>
      </c>
      <c r="P27" s="27">
        <v>9</v>
      </c>
      <c r="Q27" s="27">
        <v>2</v>
      </c>
      <c r="R27" s="27">
        <v>3</v>
      </c>
      <c r="S27" s="27">
        <v>2</v>
      </c>
      <c r="T27" s="27">
        <v>0</v>
      </c>
      <c r="U27" s="27">
        <v>4</v>
      </c>
      <c r="V27" s="27">
        <v>7</v>
      </c>
      <c r="W27" s="27">
        <v>2</v>
      </c>
      <c r="X27" s="27">
        <v>41</v>
      </c>
      <c r="Y27" s="27">
        <v>0</v>
      </c>
      <c r="Z27" s="27">
        <v>73</v>
      </c>
      <c r="AA27" s="27">
        <v>8</v>
      </c>
      <c r="AB27" s="27">
        <v>0</v>
      </c>
      <c r="AC27" s="27">
        <v>0</v>
      </c>
      <c r="AD27" s="27">
        <v>0</v>
      </c>
      <c r="AE27" s="28">
        <f t="shared" si="0"/>
        <v>1408</v>
      </c>
      <c r="AF27" s="33"/>
      <c r="AG27" s="27">
        <v>12</v>
      </c>
      <c r="AH27" s="29">
        <f t="shared" si="1"/>
        <v>0</v>
      </c>
    </row>
    <row r="28" spans="2:34" s="30" customFormat="1" ht="20" x14ac:dyDescent="0.35">
      <c r="B28" s="19" t="s">
        <v>357</v>
      </c>
      <c r="C28" s="26" t="s">
        <v>71</v>
      </c>
      <c r="D28" s="27">
        <v>15</v>
      </c>
      <c r="E28" s="27">
        <v>12</v>
      </c>
      <c r="F28" s="27">
        <v>12</v>
      </c>
      <c r="G28" s="27">
        <v>0</v>
      </c>
      <c r="H28" s="27">
        <v>113</v>
      </c>
      <c r="I28" s="27">
        <v>113</v>
      </c>
      <c r="J28" s="27">
        <v>113</v>
      </c>
      <c r="K28" s="27">
        <v>3</v>
      </c>
      <c r="L28" s="27">
        <v>0</v>
      </c>
      <c r="M28" s="27">
        <v>2</v>
      </c>
      <c r="N28" s="27">
        <v>42</v>
      </c>
      <c r="O28" s="27">
        <v>18</v>
      </c>
      <c r="P28" s="27">
        <v>7</v>
      </c>
      <c r="Q28" s="27">
        <v>3</v>
      </c>
      <c r="R28" s="27">
        <v>2</v>
      </c>
      <c r="S28" s="27">
        <v>2</v>
      </c>
      <c r="T28" s="27">
        <v>0</v>
      </c>
      <c r="U28" s="27">
        <v>3</v>
      </c>
      <c r="V28" s="27">
        <v>0</v>
      </c>
      <c r="W28" s="27">
        <v>2</v>
      </c>
      <c r="X28" s="27">
        <v>42</v>
      </c>
      <c r="Y28" s="27">
        <v>0</v>
      </c>
      <c r="Z28" s="27">
        <v>13</v>
      </c>
      <c r="AA28" s="27">
        <v>0</v>
      </c>
      <c r="AB28" s="27">
        <v>0</v>
      </c>
      <c r="AC28" s="27">
        <v>0</v>
      </c>
      <c r="AD28" s="27">
        <v>0</v>
      </c>
      <c r="AE28" s="28">
        <f t="shared" si="0"/>
        <v>517</v>
      </c>
      <c r="AF28" s="33"/>
      <c r="AG28" s="27">
        <v>12</v>
      </c>
      <c r="AH28" s="29">
        <f t="shared" si="1"/>
        <v>0</v>
      </c>
    </row>
    <row r="29" spans="2:34" s="30" customFormat="1" ht="20" x14ac:dyDescent="0.35">
      <c r="B29" s="19" t="s">
        <v>358</v>
      </c>
      <c r="C29" s="26" t="s">
        <v>39</v>
      </c>
      <c r="D29" s="27">
        <v>1</v>
      </c>
      <c r="E29" s="27">
        <v>1</v>
      </c>
      <c r="F29" s="27">
        <v>1</v>
      </c>
      <c r="G29" s="27">
        <v>1</v>
      </c>
      <c r="H29" s="27">
        <v>4</v>
      </c>
      <c r="I29" s="27">
        <v>4</v>
      </c>
      <c r="J29" s="27">
        <v>4</v>
      </c>
      <c r="K29" s="27">
        <v>0</v>
      </c>
      <c r="L29" s="27">
        <v>0</v>
      </c>
      <c r="M29" s="27">
        <v>0</v>
      </c>
      <c r="N29" s="27">
        <v>4</v>
      </c>
      <c r="O29" s="27">
        <v>0</v>
      </c>
      <c r="P29" s="27">
        <v>1</v>
      </c>
      <c r="Q29" s="27">
        <v>0</v>
      </c>
      <c r="R29" s="27">
        <v>0</v>
      </c>
      <c r="S29" s="27">
        <v>0</v>
      </c>
      <c r="T29" s="27">
        <v>1</v>
      </c>
      <c r="U29" s="27">
        <v>0</v>
      </c>
      <c r="V29" s="27">
        <v>1</v>
      </c>
      <c r="W29" s="27">
        <v>1</v>
      </c>
      <c r="X29" s="27">
        <v>4</v>
      </c>
      <c r="Y29" s="27">
        <v>3</v>
      </c>
      <c r="Z29" s="27">
        <v>0</v>
      </c>
      <c r="AA29" s="27">
        <v>6</v>
      </c>
      <c r="AB29" s="27">
        <v>0</v>
      </c>
      <c r="AC29" s="27">
        <v>0</v>
      </c>
      <c r="AD29" s="27">
        <v>0</v>
      </c>
      <c r="AE29" s="28">
        <f t="shared" si="0"/>
        <v>37</v>
      </c>
      <c r="AF29" s="33"/>
      <c r="AG29" s="27">
        <v>12</v>
      </c>
      <c r="AH29" s="29">
        <f t="shared" si="1"/>
        <v>0</v>
      </c>
    </row>
    <row r="30" spans="2:34" s="30" customFormat="1" ht="20" x14ac:dyDescent="0.35">
      <c r="B30" s="19" t="s">
        <v>359</v>
      </c>
      <c r="C30" s="26" t="s">
        <v>34</v>
      </c>
      <c r="D30" s="27">
        <v>14</v>
      </c>
      <c r="E30" s="27">
        <v>12</v>
      </c>
      <c r="F30" s="27">
        <v>13</v>
      </c>
      <c r="G30" s="27">
        <v>1</v>
      </c>
      <c r="H30" s="27">
        <v>143</v>
      </c>
      <c r="I30" s="27">
        <v>143</v>
      </c>
      <c r="J30" s="27">
        <v>143</v>
      </c>
      <c r="K30" s="27">
        <v>0</v>
      </c>
      <c r="L30" s="27">
        <v>0</v>
      </c>
      <c r="M30" s="27">
        <v>0</v>
      </c>
      <c r="N30" s="27">
        <v>72</v>
      </c>
      <c r="O30" s="27">
        <v>0</v>
      </c>
      <c r="P30" s="27">
        <v>17</v>
      </c>
      <c r="Q30" s="27">
        <v>1</v>
      </c>
      <c r="R30" s="27">
        <v>2</v>
      </c>
      <c r="S30" s="27">
        <v>3</v>
      </c>
      <c r="T30" s="27">
        <v>11</v>
      </c>
      <c r="U30" s="27">
        <v>3</v>
      </c>
      <c r="V30" s="27">
        <v>14</v>
      </c>
      <c r="W30" s="27">
        <v>5</v>
      </c>
      <c r="X30" s="27">
        <v>14</v>
      </c>
      <c r="Y30" s="27">
        <v>16</v>
      </c>
      <c r="Z30" s="27">
        <v>81</v>
      </c>
      <c r="AA30" s="27">
        <v>0</v>
      </c>
      <c r="AB30" s="27">
        <v>0</v>
      </c>
      <c r="AC30" s="27">
        <v>0</v>
      </c>
      <c r="AD30" s="27">
        <v>0</v>
      </c>
      <c r="AE30" s="28">
        <f t="shared" si="0"/>
        <v>708</v>
      </c>
      <c r="AF30" s="33"/>
      <c r="AG30" s="27">
        <v>12</v>
      </c>
      <c r="AH30" s="29">
        <f t="shared" si="1"/>
        <v>0</v>
      </c>
    </row>
    <row r="31" spans="2:34" s="30" customFormat="1" ht="20" x14ac:dyDescent="0.35">
      <c r="B31" s="19" t="s">
        <v>360</v>
      </c>
      <c r="C31" s="26" t="s">
        <v>51</v>
      </c>
      <c r="D31" s="27">
        <v>14</v>
      </c>
      <c r="E31" s="27">
        <v>12</v>
      </c>
      <c r="F31" s="27">
        <v>10</v>
      </c>
      <c r="G31" s="27">
        <v>0</v>
      </c>
      <c r="H31" s="27">
        <v>153</v>
      </c>
      <c r="I31" s="27">
        <v>153</v>
      </c>
      <c r="J31" s="27">
        <v>153</v>
      </c>
      <c r="K31" s="27">
        <v>12</v>
      </c>
      <c r="L31" s="27">
        <v>3</v>
      </c>
      <c r="M31" s="27">
        <v>0</v>
      </c>
      <c r="N31" s="27">
        <v>58</v>
      </c>
      <c r="O31" s="27">
        <v>25</v>
      </c>
      <c r="P31" s="27">
        <v>32</v>
      </c>
      <c r="Q31" s="27">
        <v>2</v>
      </c>
      <c r="R31" s="27">
        <v>2</v>
      </c>
      <c r="S31" s="27">
        <v>3</v>
      </c>
      <c r="T31" s="27">
        <v>0</v>
      </c>
      <c r="U31" s="27">
        <v>0</v>
      </c>
      <c r="V31" s="27">
        <v>0</v>
      </c>
      <c r="W31" s="27">
        <v>18</v>
      </c>
      <c r="X31" s="27">
        <v>16</v>
      </c>
      <c r="Y31" s="27">
        <v>0</v>
      </c>
      <c r="Z31" s="27">
        <v>4</v>
      </c>
      <c r="AA31" s="27">
        <v>18</v>
      </c>
      <c r="AB31" s="27">
        <v>0</v>
      </c>
      <c r="AC31" s="27">
        <v>0</v>
      </c>
      <c r="AD31" s="27">
        <v>0</v>
      </c>
      <c r="AE31" s="28">
        <f t="shared" si="0"/>
        <v>688</v>
      </c>
      <c r="AF31" s="33"/>
      <c r="AG31" s="27">
        <v>12</v>
      </c>
      <c r="AH31" s="29">
        <f t="shared" si="1"/>
        <v>0</v>
      </c>
    </row>
    <row r="32" spans="2:34" s="30" customFormat="1" ht="20" x14ac:dyDescent="0.35">
      <c r="B32" s="19" t="s">
        <v>361</v>
      </c>
      <c r="C32" s="26" t="s">
        <v>64</v>
      </c>
      <c r="D32" s="27">
        <v>11</v>
      </c>
      <c r="E32" s="27">
        <v>11</v>
      </c>
      <c r="F32" s="27">
        <v>11</v>
      </c>
      <c r="G32" s="27">
        <v>0</v>
      </c>
      <c r="H32" s="27">
        <v>201</v>
      </c>
      <c r="I32" s="27">
        <v>192</v>
      </c>
      <c r="J32" s="27">
        <v>192</v>
      </c>
      <c r="K32" s="27">
        <v>3</v>
      </c>
      <c r="L32" s="27">
        <v>0</v>
      </c>
      <c r="M32" s="27">
        <v>4</v>
      </c>
      <c r="N32" s="27">
        <v>0</v>
      </c>
      <c r="O32" s="27">
        <v>44</v>
      </c>
      <c r="P32" s="27">
        <v>2</v>
      </c>
      <c r="Q32" s="27">
        <v>0</v>
      </c>
      <c r="R32" s="27">
        <v>1</v>
      </c>
      <c r="S32" s="27">
        <v>0</v>
      </c>
      <c r="T32" s="27">
        <v>0</v>
      </c>
      <c r="U32" s="27">
        <v>0</v>
      </c>
      <c r="V32" s="27">
        <v>2</v>
      </c>
      <c r="W32" s="27">
        <v>2</v>
      </c>
      <c r="X32" s="27">
        <v>21</v>
      </c>
      <c r="Y32" s="27">
        <v>0</v>
      </c>
      <c r="Z32" s="27">
        <v>0</v>
      </c>
      <c r="AA32" s="27">
        <v>0</v>
      </c>
      <c r="AB32" s="27">
        <v>0</v>
      </c>
      <c r="AC32" s="27">
        <v>0</v>
      </c>
      <c r="AD32" s="27">
        <v>8</v>
      </c>
      <c r="AE32" s="28">
        <f t="shared" si="0"/>
        <v>705</v>
      </c>
      <c r="AF32" s="33"/>
      <c r="AG32" s="27">
        <v>12</v>
      </c>
      <c r="AH32" s="29">
        <f t="shared" si="1"/>
        <v>0</v>
      </c>
    </row>
    <row r="33" spans="2:34" s="30" customFormat="1" ht="20" x14ac:dyDescent="0.35">
      <c r="B33" s="19" t="s">
        <v>352</v>
      </c>
      <c r="C33" s="26" t="s">
        <v>42</v>
      </c>
      <c r="D33" s="27">
        <v>4</v>
      </c>
      <c r="E33" s="27">
        <v>4</v>
      </c>
      <c r="F33" s="27">
        <v>4</v>
      </c>
      <c r="G33" s="27">
        <v>0</v>
      </c>
      <c r="H33" s="27">
        <v>154</v>
      </c>
      <c r="I33" s="27">
        <v>154</v>
      </c>
      <c r="J33" s="27">
        <v>154</v>
      </c>
      <c r="K33" s="27">
        <v>9</v>
      </c>
      <c r="L33" s="27">
        <v>0</v>
      </c>
      <c r="M33" s="27">
        <v>7</v>
      </c>
      <c r="N33" s="27">
        <v>69</v>
      </c>
      <c r="O33" s="27">
        <v>0</v>
      </c>
      <c r="P33" s="27">
        <v>2</v>
      </c>
      <c r="Q33" s="27">
        <v>0</v>
      </c>
      <c r="R33" s="27">
        <v>2</v>
      </c>
      <c r="S33" s="27">
        <v>0</v>
      </c>
      <c r="T33" s="27">
        <v>0</v>
      </c>
      <c r="U33" s="27">
        <v>0</v>
      </c>
      <c r="V33" s="27">
        <v>2</v>
      </c>
      <c r="W33" s="27">
        <v>2</v>
      </c>
      <c r="X33" s="27">
        <v>10</v>
      </c>
      <c r="Y33" s="27">
        <v>0</v>
      </c>
      <c r="Z33" s="27">
        <v>0</v>
      </c>
      <c r="AA33" s="27">
        <v>0</v>
      </c>
      <c r="AB33" s="27">
        <v>0</v>
      </c>
      <c r="AC33" s="27">
        <v>0</v>
      </c>
      <c r="AD33" s="27">
        <v>10</v>
      </c>
      <c r="AE33" s="28">
        <f t="shared" si="0"/>
        <v>587</v>
      </c>
      <c r="AF33" s="33"/>
      <c r="AG33" s="27">
        <v>12</v>
      </c>
      <c r="AH33" s="29">
        <f t="shared" si="1"/>
        <v>0</v>
      </c>
    </row>
    <row r="34" spans="2:34" s="30" customFormat="1" ht="20" x14ac:dyDescent="0.35">
      <c r="B34" s="19" t="s">
        <v>362</v>
      </c>
      <c r="C34" s="26" t="s">
        <v>47</v>
      </c>
      <c r="D34" s="27">
        <v>1</v>
      </c>
      <c r="E34" s="27">
        <v>0</v>
      </c>
      <c r="F34" s="27">
        <v>0</v>
      </c>
      <c r="G34" s="27">
        <v>0</v>
      </c>
      <c r="H34" s="27">
        <v>1</v>
      </c>
      <c r="I34" s="27">
        <v>0</v>
      </c>
      <c r="J34" s="27">
        <v>0</v>
      </c>
      <c r="K34" s="27">
        <v>0</v>
      </c>
      <c r="L34" s="27">
        <v>0</v>
      </c>
      <c r="M34" s="27">
        <v>0</v>
      </c>
      <c r="N34" s="27">
        <v>2</v>
      </c>
      <c r="O34" s="27">
        <v>0</v>
      </c>
      <c r="P34" s="27">
        <v>0</v>
      </c>
      <c r="Q34" s="27">
        <v>0</v>
      </c>
      <c r="R34" s="27">
        <v>0</v>
      </c>
      <c r="S34" s="27">
        <v>0</v>
      </c>
      <c r="T34" s="27">
        <v>0</v>
      </c>
      <c r="U34" s="27">
        <v>0</v>
      </c>
      <c r="V34" s="27">
        <v>0</v>
      </c>
      <c r="W34" s="27">
        <v>0</v>
      </c>
      <c r="X34" s="27">
        <v>0</v>
      </c>
      <c r="Y34" s="27">
        <v>0</v>
      </c>
      <c r="Z34" s="27">
        <v>0</v>
      </c>
      <c r="AA34" s="27">
        <v>0</v>
      </c>
      <c r="AB34" s="27">
        <v>0</v>
      </c>
      <c r="AC34" s="27">
        <v>0</v>
      </c>
      <c r="AD34" s="27">
        <v>0</v>
      </c>
      <c r="AE34" s="28">
        <f t="shared" si="0"/>
        <v>4</v>
      </c>
      <c r="AF34" s="33"/>
      <c r="AG34" s="27">
        <v>12</v>
      </c>
      <c r="AH34" s="29">
        <f t="shared" si="1"/>
        <v>0</v>
      </c>
    </row>
    <row r="35" spans="2:34" s="30" customFormat="1" ht="20" x14ac:dyDescent="0.35">
      <c r="B35" s="19" t="s">
        <v>363</v>
      </c>
      <c r="C35" s="26" t="s">
        <v>36</v>
      </c>
      <c r="D35" s="27">
        <v>1</v>
      </c>
      <c r="E35" s="27">
        <v>0</v>
      </c>
      <c r="F35" s="27">
        <v>0</v>
      </c>
      <c r="G35" s="27">
        <v>0</v>
      </c>
      <c r="H35" s="27">
        <v>1</v>
      </c>
      <c r="I35" s="27">
        <v>0</v>
      </c>
      <c r="J35" s="27">
        <v>0</v>
      </c>
      <c r="K35" s="27">
        <v>0</v>
      </c>
      <c r="L35" s="27">
        <v>0</v>
      </c>
      <c r="M35" s="27">
        <v>0</v>
      </c>
      <c r="N35" s="27">
        <v>2</v>
      </c>
      <c r="O35" s="27">
        <v>0</v>
      </c>
      <c r="P35" s="27">
        <v>0</v>
      </c>
      <c r="Q35" s="27">
        <v>0</v>
      </c>
      <c r="R35" s="27">
        <v>0</v>
      </c>
      <c r="S35" s="27">
        <v>0</v>
      </c>
      <c r="T35" s="27">
        <v>0</v>
      </c>
      <c r="U35" s="27">
        <v>0</v>
      </c>
      <c r="V35" s="27">
        <v>0</v>
      </c>
      <c r="W35" s="27">
        <v>0</v>
      </c>
      <c r="X35" s="27">
        <v>0</v>
      </c>
      <c r="Y35" s="27">
        <v>0</v>
      </c>
      <c r="Z35" s="27">
        <v>0</v>
      </c>
      <c r="AA35" s="27">
        <v>0</v>
      </c>
      <c r="AB35" s="27">
        <v>0</v>
      </c>
      <c r="AC35" s="27">
        <v>0</v>
      </c>
      <c r="AD35" s="27">
        <v>0</v>
      </c>
      <c r="AE35" s="28">
        <f t="shared" si="0"/>
        <v>4</v>
      </c>
      <c r="AF35" s="33"/>
      <c r="AG35" s="27">
        <v>12</v>
      </c>
      <c r="AH35" s="29">
        <f t="shared" si="1"/>
        <v>0</v>
      </c>
    </row>
    <row r="36" spans="2:34" s="30" customFormat="1" ht="20" x14ac:dyDescent="0.35">
      <c r="B36" s="19" t="s">
        <v>364</v>
      </c>
      <c r="C36" s="26" t="s">
        <v>54</v>
      </c>
      <c r="D36" s="27">
        <v>3</v>
      </c>
      <c r="E36" s="27">
        <v>0</v>
      </c>
      <c r="F36" s="27">
        <v>0</v>
      </c>
      <c r="G36" s="27">
        <v>0</v>
      </c>
      <c r="H36" s="27">
        <v>3</v>
      </c>
      <c r="I36" s="27">
        <v>0</v>
      </c>
      <c r="J36" s="27">
        <v>0</v>
      </c>
      <c r="K36" s="27">
        <v>0</v>
      </c>
      <c r="L36" s="27">
        <v>0</v>
      </c>
      <c r="M36" s="27">
        <v>0</v>
      </c>
      <c r="N36" s="27">
        <v>6</v>
      </c>
      <c r="O36" s="27">
        <v>0</v>
      </c>
      <c r="P36" s="27">
        <v>0</v>
      </c>
      <c r="Q36" s="27">
        <v>0</v>
      </c>
      <c r="R36" s="27">
        <v>0</v>
      </c>
      <c r="S36" s="27">
        <v>0</v>
      </c>
      <c r="T36" s="27">
        <v>0</v>
      </c>
      <c r="U36" s="27">
        <v>0</v>
      </c>
      <c r="V36" s="27">
        <v>0</v>
      </c>
      <c r="W36" s="27">
        <v>0</v>
      </c>
      <c r="X36" s="27">
        <v>0</v>
      </c>
      <c r="Y36" s="27">
        <v>0</v>
      </c>
      <c r="Z36" s="27">
        <v>0</v>
      </c>
      <c r="AA36" s="27">
        <v>0</v>
      </c>
      <c r="AB36" s="27">
        <v>0</v>
      </c>
      <c r="AC36" s="27">
        <v>0</v>
      </c>
      <c r="AD36" s="27">
        <v>0</v>
      </c>
      <c r="AE36" s="28">
        <f t="shared" ref="AE36:AE67" si="2">SUM(D36:AD36)</f>
        <v>12</v>
      </c>
      <c r="AF36" s="33"/>
      <c r="AG36" s="27">
        <v>12</v>
      </c>
      <c r="AH36" s="29">
        <f t="shared" si="1"/>
        <v>0</v>
      </c>
    </row>
    <row r="37" spans="2:34" s="30" customFormat="1" ht="20" x14ac:dyDescent="0.35">
      <c r="B37" s="19" t="s">
        <v>365</v>
      </c>
      <c r="C37" s="26" t="s">
        <v>59</v>
      </c>
      <c r="D37" s="27">
        <v>1</v>
      </c>
      <c r="E37" s="27">
        <v>0</v>
      </c>
      <c r="F37" s="27">
        <v>0</v>
      </c>
      <c r="G37" s="27">
        <v>0</v>
      </c>
      <c r="H37" s="27">
        <v>1</v>
      </c>
      <c r="I37" s="27">
        <v>0</v>
      </c>
      <c r="J37" s="27">
        <v>0</v>
      </c>
      <c r="K37" s="27">
        <v>0</v>
      </c>
      <c r="L37" s="27">
        <v>0</v>
      </c>
      <c r="M37" s="27">
        <v>0</v>
      </c>
      <c r="N37" s="27">
        <v>2</v>
      </c>
      <c r="O37" s="27">
        <v>0</v>
      </c>
      <c r="P37" s="27">
        <v>0</v>
      </c>
      <c r="Q37" s="27">
        <v>0</v>
      </c>
      <c r="R37" s="27">
        <v>0</v>
      </c>
      <c r="S37" s="27">
        <v>0</v>
      </c>
      <c r="T37" s="27">
        <v>0</v>
      </c>
      <c r="U37" s="27">
        <v>0</v>
      </c>
      <c r="V37" s="27">
        <v>0</v>
      </c>
      <c r="W37" s="27">
        <v>0</v>
      </c>
      <c r="X37" s="27">
        <v>0</v>
      </c>
      <c r="Y37" s="27">
        <v>0</v>
      </c>
      <c r="Z37" s="27">
        <v>0</v>
      </c>
      <c r="AA37" s="27">
        <v>0</v>
      </c>
      <c r="AB37" s="27">
        <v>0</v>
      </c>
      <c r="AC37" s="27">
        <v>0</v>
      </c>
      <c r="AD37" s="27">
        <v>0</v>
      </c>
      <c r="AE37" s="28">
        <f t="shared" si="2"/>
        <v>4</v>
      </c>
      <c r="AF37" s="33"/>
      <c r="AG37" s="27">
        <v>12</v>
      </c>
      <c r="AH37" s="29">
        <f t="shared" si="1"/>
        <v>0</v>
      </c>
    </row>
    <row r="38" spans="2:34" s="30" customFormat="1" ht="20" x14ac:dyDescent="0.35">
      <c r="B38" s="19" t="s">
        <v>366</v>
      </c>
      <c r="C38" s="26" t="s">
        <v>67</v>
      </c>
      <c r="D38" s="27">
        <v>1</v>
      </c>
      <c r="E38" s="27">
        <v>0</v>
      </c>
      <c r="F38" s="27">
        <v>0</v>
      </c>
      <c r="G38" s="27">
        <v>0</v>
      </c>
      <c r="H38" s="27">
        <v>1</v>
      </c>
      <c r="I38" s="27">
        <v>0</v>
      </c>
      <c r="J38" s="27">
        <v>0</v>
      </c>
      <c r="K38" s="27">
        <v>0</v>
      </c>
      <c r="L38" s="27">
        <v>0</v>
      </c>
      <c r="M38" s="27">
        <v>0</v>
      </c>
      <c r="N38" s="27">
        <v>2</v>
      </c>
      <c r="O38" s="27">
        <v>0</v>
      </c>
      <c r="P38" s="27">
        <v>0</v>
      </c>
      <c r="Q38" s="27">
        <v>0</v>
      </c>
      <c r="R38" s="27">
        <v>0</v>
      </c>
      <c r="S38" s="27">
        <v>0</v>
      </c>
      <c r="T38" s="27">
        <v>0</v>
      </c>
      <c r="U38" s="27">
        <v>0</v>
      </c>
      <c r="V38" s="27">
        <v>0</v>
      </c>
      <c r="W38" s="27">
        <v>0</v>
      </c>
      <c r="X38" s="27">
        <v>0</v>
      </c>
      <c r="Y38" s="27">
        <v>0</v>
      </c>
      <c r="Z38" s="27">
        <v>0</v>
      </c>
      <c r="AA38" s="27">
        <v>0</v>
      </c>
      <c r="AB38" s="27">
        <v>0</v>
      </c>
      <c r="AC38" s="27">
        <v>0</v>
      </c>
      <c r="AD38" s="27">
        <v>0</v>
      </c>
      <c r="AE38" s="28">
        <f t="shared" si="2"/>
        <v>4</v>
      </c>
      <c r="AF38" s="33"/>
      <c r="AG38" s="27">
        <v>12</v>
      </c>
      <c r="AH38" s="29">
        <f t="shared" si="1"/>
        <v>0</v>
      </c>
    </row>
    <row r="39" spans="2:34" s="30" customFormat="1" ht="20" x14ac:dyDescent="0.35">
      <c r="B39" s="19" t="s">
        <v>367</v>
      </c>
      <c r="C39" s="26" t="s">
        <v>73</v>
      </c>
      <c r="D39" s="27">
        <v>1</v>
      </c>
      <c r="E39" s="27">
        <v>0</v>
      </c>
      <c r="F39" s="27">
        <v>0</v>
      </c>
      <c r="G39" s="27">
        <v>0</v>
      </c>
      <c r="H39" s="27">
        <v>1</v>
      </c>
      <c r="I39" s="27">
        <v>0</v>
      </c>
      <c r="J39" s="27">
        <v>0</v>
      </c>
      <c r="K39" s="27">
        <v>0</v>
      </c>
      <c r="L39" s="27">
        <v>0</v>
      </c>
      <c r="M39" s="27">
        <v>0</v>
      </c>
      <c r="N39" s="27">
        <v>2</v>
      </c>
      <c r="O39" s="27">
        <v>0</v>
      </c>
      <c r="P39" s="27">
        <v>0</v>
      </c>
      <c r="Q39" s="27">
        <v>0</v>
      </c>
      <c r="R39" s="27">
        <v>0</v>
      </c>
      <c r="S39" s="27">
        <v>0</v>
      </c>
      <c r="T39" s="27">
        <v>0</v>
      </c>
      <c r="U39" s="27">
        <v>0</v>
      </c>
      <c r="V39" s="27">
        <v>0</v>
      </c>
      <c r="W39" s="27">
        <v>0</v>
      </c>
      <c r="X39" s="27">
        <v>0</v>
      </c>
      <c r="Y39" s="27">
        <v>0</v>
      </c>
      <c r="Z39" s="27">
        <v>0</v>
      </c>
      <c r="AA39" s="27">
        <v>0</v>
      </c>
      <c r="AB39" s="27">
        <v>0</v>
      </c>
      <c r="AC39" s="27">
        <v>0</v>
      </c>
      <c r="AD39" s="27">
        <v>0</v>
      </c>
      <c r="AE39" s="28">
        <f t="shared" si="2"/>
        <v>4</v>
      </c>
      <c r="AF39" s="33"/>
      <c r="AG39" s="27">
        <v>12</v>
      </c>
      <c r="AH39" s="29">
        <f t="shared" si="1"/>
        <v>0</v>
      </c>
    </row>
    <row r="40" spans="2:34" s="30" customFormat="1" ht="20" x14ac:dyDescent="0.35">
      <c r="B40" s="19" t="s">
        <v>368</v>
      </c>
      <c r="C40" s="26" t="s">
        <v>75</v>
      </c>
      <c r="D40" s="27">
        <v>1</v>
      </c>
      <c r="E40" s="27">
        <v>0</v>
      </c>
      <c r="F40" s="27">
        <v>0</v>
      </c>
      <c r="G40" s="27">
        <v>0</v>
      </c>
      <c r="H40" s="27">
        <v>1</v>
      </c>
      <c r="I40" s="27">
        <v>0</v>
      </c>
      <c r="J40" s="27">
        <v>0</v>
      </c>
      <c r="K40" s="27">
        <v>0</v>
      </c>
      <c r="L40" s="27">
        <v>0</v>
      </c>
      <c r="M40" s="27">
        <v>0</v>
      </c>
      <c r="N40" s="27">
        <v>2</v>
      </c>
      <c r="O40" s="27">
        <v>0</v>
      </c>
      <c r="P40" s="27">
        <v>0</v>
      </c>
      <c r="Q40" s="27">
        <v>0</v>
      </c>
      <c r="R40" s="27">
        <v>0</v>
      </c>
      <c r="S40" s="27">
        <v>0</v>
      </c>
      <c r="T40" s="27">
        <v>0</v>
      </c>
      <c r="U40" s="27">
        <v>0</v>
      </c>
      <c r="V40" s="27">
        <v>0</v>
      </c>
      <c r="W40" s="27">
        <v>0</v>
      </c>
      <c r="X40" s="27">
        <v>0</v>
      </c>
      <c r="Y40" s="27">
        <v>0</v>
      </c>
      <c r="Z40" s="27">
        <v>0</v>
      </c>
      <c r="AA40" s="27">
        <v>0</v>
      </c>
      <c r="AB40" s="27">
        <v>0</v>
      </c>
      <c r="AC40" s="27">
        <v>0</v>
      </c>
      <c r="AD40" s="27">
        <v>0</v>
      </c>
      <c r="AE40" s="28">
        <f t="shared" si="2"/>
        <v>4</v>
      </c>
      <c r="AF40" s="33"/>
      <c r="AG40" s="27">
        <v>12</v>
      </c>
      <c r="AH40" s="29">
        <f t="shared" si="1"/>
        <v>0</v>
      </c>
    </row>
    <row r="41" spans="2:34" s="30" customFormat="1" ht="20" x14ac:dyDescent="0.35">
      <c r="B41" s="19" t="s">
        <v>369</v>
      </c>
      <c r="C41" s="26" t="s">
        <v>69</v>
      </c>
      <c r="D41" s="27">
        <v>1</v>
      </c>
      <c r="E41" s="27">
        <v>0</v>
      </c>
      <c r="F41" s="27">
        <v>0</v>
      </c>
      <c r="G41" s="27">
        <v>0</v>
      </c>
      <c r="H41" s="27">
        <v>1</v>
      </c>
      <c r="I41" s="27">
        <v>0</v>
      </c>
      <c r="J41" s="27">
        <v>0</v>
      </c>
      <c r="K41" s="27">
        <v>0</v>
      </c>
      <c r="L41" s="27">
        <v>0</v>
      </c>
      <c r="M41" s="27">
        <v>0</v>
      </c>
      <c r="N41" s="27">
        <v>2</v>
      </c>
      <c r="O41" s="27">
        <v>0</v>
      </c>
      <c r="P41" s="27">
        <v>0</v>
      </c>
      <c r="Q41" s="27">
        <v>0</v>
      </c>
      <c r="R41" s="27">
        <v>0</v>
      </c>
      <c r="S41" s="27">
        <v>0</v>
      </c>
      <c r="T41" s="27">
        <v>0</v>
      </c>
      <c r="U41" s="27">
        <v>0</v>
      </c>
      <c r="V41" s="27">
        <v>0</v>
      </c>
      <c r="W41" s="27">
        <v>0</v>
      </c>
      <c r="X41" s="27">
        <v>0</v>
      </c>
      <c r="Y41" s="27">
        <v>0</v>
      </c>
      <c r="Z41" s="27">
        <v>0</v>
      </c>
      <c r="AA41" s="27">
        <v>0</v>
      </c>
      <c r="AB41" s="27">
        <v>0</v>
      </c>
      <c r="AC41" s="27">
        <v>0</v>
      </c>
      <c r="AD41" s="27">
        <v>0</v>
      </c>
      <c r="AE41" s="28">
        <f t="shared" si="2"/>
        <v>4</v>
      </c>
      <c r="AF41" s="33"/>
      <c r="AG41" s="27">
        <v>12</v>
      </c>
      <c r="AH41" s="29">
        <f t="shared" si="1"/>
        <v>0</v>
      </c>
    </row>
    <row r="42" spans="2:34" s="30" customFormat="1" ht="20" x14ac:dyDescent="0.35">
      <c r="B42" s="19" t="s">
        <v>370</v>
      </c>
      <c r="C42" s="26" t="s">
        <v>43</v>
      </c>
      <c r="D42" s="27">
        <v>1</v>
      </c>
      <c r="E42" s="27">
        <v>0</v>
      </c>
      <c r="F42" s="27">
        <v>0</v>
      </c>
      <c r="G42" s="27">
        <v>0</v>
      </c>
      <c r="H42" s="27">
        <v>1</v>
      </c>
      <c r="I42" s="27">
        <v>0</v>
      </c>
      <c r="J42" s="27">
        <v>0</v>
      </c>
      <c r="K42" s="27">
        <v>0</v>
      </c>
      <c r="L42" s="27">
        <v>0</v>
      </c>
      <c r="M42" s="27">
        <v>0</v>
      </c>
      <c r="N42" s="27">
        <v>2</v>
      </c>
      <c r="O42" s="27">
        <v>0</v>
      </c>
      <c r="P42" s="27">
        <v>0</v>
      </c>
      <c r="Q42" s="27">
        <v>0</v>
      </c>
      <c r="R42" s="27">
        <v>0</v>
      </c>
      <c r="S42" s="27">
        <v>0</v>
      </c>
      <c r="T42" s="27">
        <v>0</v>
      </c>
      <c r="U42" s="27">
        <v>0</v>
      </c>
      <c r="V42" s="27">
        <v>0</v>
      </c>
      <c r="W42" s="27">
        <v>0</v>
      </c>
      <c r="X42" s="27">
        <v>0</v>
      </c>
      <c r="Y42" s="27">
        <v>0</v>
      </c>
      <c r="Z42" s="27">
        <v>0</v>
      </c>
      <c r="AA42" s="27">
        <v>0</v>
      </c>
      <c r="AB42" s="27">
        <v>0</v>
      </c>
      <c r="AC42" s="27">
        <v>0</v>
      </c>
      <c r="AD42" s="27">
        <v>0</v>
      </c>
      <c r="AE42" s="28">
        <f t="shared" si="2"/>
        <v>4</v>
      </c>
      <c r="AF42" s="33"/>
      <c r="AG42" s="27">
        <v>12</v>
      </c>
      <c r="AH42" s="29">
        <f t="shared" si="1"/>
        <v>0</v>
      </c>
    </row>
    <row r="43" spans="2:34" s="30" customFormat="1" ht="20" x14ac:dyDescent="0.35">
      <c r="B43" s="19" t="s">
        <v>371</v>
      </c>
      <c r="C43" s="26" t="s">
        <v>74</v>
      </c>
      <c r="D43" s="27">
        <v>3</v>
      </c>
      <c r="E43" s="27">
        <v>3</v>
      </c>
      <c r="F43" s="27">
        <v>3</v>
      </c>
      <c r="G43" s="27">
        <v>0</v>
      </c>
      <c r="H43" s="27">
        <v>31</v>
      </c>
      <c r="I43" s="27">
        <v>31</v>
      </c>
      <c r="J43" s="27">
        <v>31</v>
      </c>
      <c r="K43" s="27">
        <v>0</v>
      </c>
      <c r="L43" s="27">
        <v>0</v>
      </c>
      <c r="M43" s="27">
        <v>0</v>
      </c>
      <c r="N43" s="27">
        <v>10</v>
      </c>
      <c r="O43" s="27">
        <v>0</v>
      </c>
      <c r="P43" s="27">
        <v>1</v>
      </c>
      <c r="Q43" s="27">
        <v>1</v>
      </c>
      <c r="R43" s="27">
        <v>1</v>
      </c>
      <c r="S43" s="27">
        <v>0</v>
      </c>
      <c r="T43" s="27">
        <v>0</v>
      </c>
      <c r="U43" s="27">
        <v>1</v>
      </c>
      <c r="V43" s="27">
        <v>0</v>
      </c>
      <c r="W43" s="27">
        <v>0</v>
      </c>
      <c r="X43" s="27">
        <v>0</v>
      </c>
      <c r="Y43" s="27">
        <v>0</v>
      </c>
      <c r="Z43" s="27">
        <v>0</v>
      </c>
      <c r="AA43" s="27">
        <v>0</v>
      </c>
      <c r="AB43" s="27">
        <v>0</v>
      </c>
      <c r="AC43" s="27">
        <v>0</v>
      </c>
      <c r="AD43" s="27">
        <v>0</v>
      </c>
      <c r="AE43" s="28">
        <f t="shared" si="2"/>
        <v>116</v>
      </c>
      <c r="AF43" s="33"/>
      <c r="AG43" s="27">
        <v>12</v>
      </c>
      <c r="AH43" s="29">
        <f t="shared" si="1"/>
        <v>0</v>
      </c>
    </row>
    <row r="44" spans="2:34" s="30" customFormat="1" ht="20" x14ac:dyDescent="0.35">
      <c r="B44" s="19" t="s">
        <v>372</v>
      </c>
      <c r="C44" s="26" t="s">
        <v>72</v>
      </c>
      <c r="D44" s="27">
        <v>2</v>
      </c>
      <c r="E44" s="27">
        <v>2</v>
      </c>
      <c r="F44" s="27">
        <v>2</v>
      </c>
      <c r="G44" s="27">
        <v>0</v>
      </c>
      <c r="H44" s="27">
        <v>18</v>
      </c>
      <c r="I44" s="27">
        <v>18</v>
      </c>
      <c r="J44" s="27">
        <v>18</v>
      </c>
      <c r="K44" s="27">
        <v>0</v>
      </c>
      <c r="L44" s="27">
        <v>0</v>
      </c>
      <c r="M44" s="27">
        <v>0</v>
      </c>
      <c r="N44" s="27">
        <v>12</v>
      </c>
      <c r="O44" s="27">
        <v>0</v>
      </c>
      <c r="P44" s="27">
        <v>1</v>
      </c>
      <c r="Q44" s="27">
        <v>1</v>
      </c>
      <c r="R44" s="27">
        <v>1</v>
      </c>
      <c r="S44" s="27">
        <v>0</v>
      </c>
      <c r="T44" s="27">
        <v>0</v>
      </c>
      <c r="U44" s="27">
        <v>1</v>
      </c>
      <c r="V44" s="27">
        <v>2</v>
      </c>
      <c r="W44" s="27">
        <v>0</v>
      </c>
      <c r="X44" s="27">
        <v>1</v>
      </c>
      <c r="Y44" s="27">
        <v>0</v>
      </c>
      <c r="Z44" s="27">
        <v>0</v>
      </c>
      <c r="AA44" s="27">
        <v>0</v>
      </c>
      <c r="AB44" s="27">
        <v>0</v>
      </c>
      <c r="AC44" s="27">
        <v>0</v>
      </c>
      <c r="AD44" s="27">
        <v>0</v>
      </c>
      <c r="AE44" s="28">
        <f t="shared" si="2"/>
        <v>79</v>
      </c>
      <c r="AF44" s="33"/>
      <c r="AG44" s="27">
        <v>12</v>
      </c>
      <c r="AH44" s="29">
        <f t="shared" si="1"/>
        <v>0</v>
      </c>
    </row>
    <row r="45" spans="2:34" s="30" customFormat="1" ht="20" x14ac:dyDescent="0.35">
      <c r="B45" s="19" t="s">
        <v>373</v>
      </c>
      <c r="C45" s="26" t="s">
        <v>29</v>
      </c>
      <c r="D45" s="27">
        <v>1</v>
      </c>
      <c r="E45" s="27">
        <v>0</v>
      </c>
      <c r="F45" s="27">
        <v>0</v>
      </c>
      <c r="G45" s="27">
        <v>0</v>
      </c>
      <c r="H45" s="27">
        <v>1</v>
      </c>
      <c r="I45" s="27">
        <v>0</v>
      </c>
      <c r="J45" s="27">
        <v>0</v>
      </c>
      <c r="K45" s="27">
        <v>0</v>
      </c>
      <c r="L45" s="27">
        <v>0</v>
      </c>
      <c r="M45" s="27">
        <v>0</v>
      </c>
      <c r="N45" s="27">
        <v>0</v>
      </c>
      <c r="O45" s="27">
        <v>0</v>
      </c>
      <c r="P45" s="27">
        <v>0</v>
      </c>
      <c r="Q45" s="27">
        <v>0</v>
      </c>
      <c r="R45" s="27">
        <v>0</v>
      </c>
      <c r="S45" s="27">
        <v>0</v>
      </c>
      <c r="T45" s="27">
        <v>0</v>
      </c>
      <c r="U45" s="27">
        <v>0</v>
      </c>
      <c r="V45" s="27">
        <v>0</v>
      </c>
      <c r="W45" s="27">
        <v>0</v>
      </c>
      <c r="X45" s="27">
        <v>0</v>
      </c>
      <c r="Y45" s="27">
        <v>0</v>
      </c>
      <c r="Z45" s="27">
        <v>0</v>
      </c>
      <c r="AA45" s="27">
        <v>0</v>
      </c>
      <c r="AB45" s="27">
        <v>0</v>
      </c>
      <c r="AC45" s="27">
        <v>0</v>
      </c>
      <c r="AD45" s="27">
        <v>0</v>
      </c>
      <c r="AE45" s="28">
        <f t="shared" si="2"/>
        <v>2</v>
      </c>
      <c r="AF45" s="33"/>
      <c r="AG45" s="27">
        <v>12</v>
      </c>
      <c r="AH45" s="29">
        <f t="shared" si="1"/>
        <v>0</v>
      </c>
    </row>
    <row r="46" spans="2:34" s="30" customFormat="1" ht="20" x14ac:dyDescent="0.35">
      <c r="B46" s="19" t="s">
        <v>374</v>
      </c>
      <c r="C46" s="26" t="s">
        <v>48</v>
      </c>
      <c r="D46" s="27">
        <v>1</v>
      </c>
      <c r="E46" s="27">
        <v>0</v>
      </c>
      <c r="F46" s="27">
        <v>0</v>
      </c>
      <c r="G46" s="27">
        <v>0</v>
      </c>
      <c r="H46" s="27">
        <v>10</v>
      </c>
      <c r="I46" s="27">
        <v>10</v>
      </c>
      <c r="J46" s="27">
        <v>10</v>
      </c>
      <c r="K46" s="27">
        <v>0</v>
      </c>
      <c r="L46" s="27">
        <v>0</v>
      </c>
      <c r="M46" s="27">
        <v>0</v>
      </c>
      <c r="N46" s="27">
        <v>42</v>
      </c>
      <c r="O46" s="27">
        <v>0</v>
      </c>
      <c r="P46" s="27">
        <v>1</v>
      </c>
      <c r="Q46" s="27">
        <v>0</v>
      </c>
      <c r="R46" s="27">
        <v>1</v>
      </c>
      <c r="S46" s="27">
        <v>0</v>
      </c>
      <c r="T46" s="27">
        <v>0</v>
      </c>
      <c r="U46" s="27">
        <v>0</v>
      </c>
      <c r="V46" s="27">
        <v>0</v>
      </c>
      <c r="W46" s="27">
        <v>0</v>
      </c>
      <c r="X46" s="27">
        <v>2</v>
      </c>
      <c r="Y46" s="27">
        <v>0</v>
      </c>
      <c r="Z46" s="27">
        <v>6</v>
      </c>
      <c r="AA46" s="27">
        <v>3</v>
      </c>
      <c r="AB46" s="27">
        <v>1</v>
      </c>
      <c r="AC46" s="27">
        <v>1</v>
      </c>
      <c r="AD46" s="27">
        <v>0</v>
      </c>
      <c r="AE46" s="28">
        <f t="shared" si="2"/>
        <v>88</v>
      </c>
      <c r="AF46" s="33"/>
      <c r="AG46" s="27">
        <v>12</v>
      </c>
      <c r="AH46" s="29">
        <f t="shared" si="1"/>
        <v>0</v>
      </c>
    </row>
    <row r="47" spans="2:34" s="30" customFormat="1" ht="20" x14ac:dyDescent="0.35">
      <c r="B47" s="19" t="s">
        <v>375</v>
      </c>
      <c r="C47" s="26" t="s">
        <v>52</v>
      </c>
      <c r="D47" s="27">
        <v>1</v>
      </c>
      <c r="E47" s="27">
        <v>0</v>
      </c>
      <c r="F47" s="27">
        <v>0</v>
      </c>
      <c r="G47" s="27">
        <v>0</v>
      </c>
      <c r="H47" s="27">
        <v>3</v>
      </c>
      <c r="I47" s="27">
        <v>3</v>
      </c>
      <c r="J47" s="27">
        <v>3</v>
      </c>
      <c r="K47" s="27">
        <v>0</v>
      </c>
      <c r="L47" s="27">
        <v>0</v>
      </c>
      <c r="M47" s="27">
        <v>0</v>
      </c>
      <c r="N47" s="27">
        <v>6</v>
      </c>
      <c r="O47" s="27">
        <v>0</v>
      </c>
      <c r="P47" s="27">
        <v>0</v>
      </c>
      <c r="Q47" s="27">
        <v>0</v>
      </c>
      <c r="R47" s="27">
        <v>1</v>
      </c>
      <c r="S47" s="27">
        <v>0</v>
      </c>
      <c r="T47" s="27">
        <v>0</v>
      </c>
      <c r="U47" s="27">
        <v>0</v>
      </c>
      <c r="V47" s="27">
        <v>0</v>
      </c>
      <c r="W47" s="27">
        <v>0</v>
      </c>
      <c r="X47" s="27">
        <v>0</v>
      </c>
      <c r="Y47" s="27">
        <v>0</v>
      </c>
      <c r="Z47" s="27">
        <v>0</v>
      </c>
      <c r="AA47" s="27">
        <v>1</v>
      </c>
      <c r="AB47" s="27">
        <v>1</v>
      </c>
      <c r="AC47" s="27">
        <v>1</v>
      </c>
      <c r="AD47" s="27">
        <v>0</v>
      </c>
      <c r="AE47" s="28">
        <f t="shared" si="2"/>
        <v>20</v>
      </c>
      <c r="AF47" s="33"/>
      <c r="AG47" s="27">
        <v>12</v>
      </c>
      <c r="AH47" s="29">
        <f t="shared" si="1"/>
        <v>0</v>
      </c>
    </row>
    <row r="48" spans="2:34" s="30" customFormat="1" ht="20" x14ac:dyDescent="0.35">
      <c r="B48" s="19" t="s">
        <v>376</v>
      </c>
      <c r="C48" s="26" t="s">
        <v>38</v>
      </c>
      <c r="D48" s="27">
        <v>1</v>
      </c>
      <c r="E48" s="27">
        <v>0</v>
      </c>
      <c r="F48" s="27">
        <v>0</v>
      </c>
      <c r="G48" s="27">
        <v>0</v>
      </c>
      <c r="H48" s="27">
        <v>2</v>
      </c>
      <c r="I48" s="27">
        <v>2</v>
      </c>
      <c r="J48" s="27">
        <v>2</v>
      </c>
      <c r="K48" s="27">
        <v>0</v>
      </c>
      <c r="L48" s="27">
        <v>0</v>
      </c>
      <c r="M48" s="27">
        <v>0</v>
      </c>
      <c r="N48" s="27">
        <v>17</v>
      </c>
      <c r="O48" s="27">
        <v>0</v>
      </c>
      <c r="P48" s="27">
        <v>1</v>
      </c>
      <c r="Q48" s="27">
        <v>0</v>
      </c>
      <c r="R48" s="27">
        <v>1</v>
      </c>
      <c r="S48" s="27">
        <v>0</v>
      </c>
      <c r="T48" s="27">
        <v>0</v>
      </c>
      <c r="U48" s="27">
        <v>0</v>
      </c>
      <c r="V48" s="27">
        <v>0</v>
      </c>
      <c r="W48" s="27">
        <v>0</v>
      </c>
      <c r="X48" s="27">
        <v>15</v>
      </c>
      <c r="Y48" s="27">
        <v>0</v>
      </c>
      <c r="Z48" s="27">
        <v>0</v>
      </c>
      <c r="AA48" s="27">
        <v>7</v>
      </c>
      <c r="AB48" s="27">
        <v>1</v>
      </c>
      <c r="AC48" s="27">
        <v>3</v>
      </c>
      <c r="AD48" s="27">
        <v>0</v>
      </c>
      <c r="AE48" s="28">
        <f t="shared" si="2"/>
        <v>52</v>
      </c>
      <c r="AF48" s="33"/>
      <c r="AG48" s="27">
        <v>12</v>
      </c>
      <c r="AH48" s="29">
        <f t="shared" si="1"/>
        <v>0</v>
      </c>
    </row>
    <row r="49" spans="2:34" s="30" customFormat="1" ht="20" x14ac:dyDescent="0.35">
      <c r="B49" s="19" t="s">
        <v>377</v>
      </c>
      <c r="C49" s="26" t="s">
        <v>92</v>
      </c>
      <c r="D49" s="27">
        <v>1</v>
      </c>
      <c r="E49" s="27">
        <v>1</v>
      </c>
      <c r="F49" s="27">
        <v>1</v>
      </c>
      <c r="G49" s="27">
        <v>0</v>
      </c>
      <c r="H49" s="27">
        <v>6</v>
      </c>
      <c r="I49" s="27">
        <v>6</v>
      </c>
      <c r="J49" s="27">
        <v>6</v>
      </c>
      <c r="K49" s="27">
        <v>0</v>
      </c>
      <c r="L49" s="27">
        <v>0</v>
      </c>
      <c r="M49" s="27">
        <v>0</v>
      </c>
      <c r="N49" s="27">
        <v>17</v>
      </c>
      <c r="O49" s="27">
        <v>0</v>
      </c>
      <c r="P49" s="27">
        <v>2</v>
      </c>
      <c r="Q49" s="27">
        <v>0</v>
      </c>
      <c r="R49" s="27">
        <v>1</v>
      </c>
      <c r="S49" s="27">
        <v>0</v>
      </c>
      <c r="T49" s="27">
        <v>0</v>
      </c>
      <c r="U49" s="27">
        <v>0</v>
      </c>
      <c r="V49" s="27">
        <v>2</v>
      </c>
      <c r="W49" s="27">
        <v>2</v>
      </c>
      <c r="X49" s="27">
        <v>6</v>
      </c>
      <c r="Y49" s="27">
        <v>0</v>
      </c>
      <c r="Z49" s="27">
        <v>0</v>
      </c>
      <c r="AA49" s="27">
        <v>4</v>
      </c>
      <c r="AB49" s="27">
        <v>1</v>
      </c>
      <c r="AC49" s="27">
        <v>2</v>
      </c>
      <c r="AD49" s="27">
        <v>0</v>
      </c>
      <c r="AE49" s="28">
        <f t="shared" si="2"/>
        <v>58</v>
      </c>
      <c r="AF49" s="33"/>
      <c r="AG49" s="27">
        <v>12</v>
      </c>
      <c r="AH49" s="29">
        <f t="shared" si="1"/>
        <v>0</v>
      </c>
    </row>
    <row r="50" spans="2:34" s="30" customFormat="1" ht="20" x14ac:dyDescent="0.35">
      <c r="B50" s="19" t="s">
        <v>378</v>
      </c>
      <c r="C50" s="26" t="s">
        <v>91</v>
      </c>
      <c r="D50" s="27">
        <v>1</v>
      </c>
      <c r="E50" s="27">
        <v>1</v>
      </c>
      <c r="F50" s="27">
        <v>1</v>
      </c>
      <c r="G50" s="27">
        <v>0</v>
      </c>
      <c r="H50" s="27">
        <v>12</v>
      </c>
      <c r="I50" s="27">
        <v>12</v>
      </c>
      <c r="J50" s="27">
        <v>12</v>
      </c>
      <c r="K50" s="27">
        <v>0</v>
      </c>
      <c r="L50" s="27">
        <v>0</v>
      </c>
      <c r="M50" s="27">
        <v>0</v>
      </c>
      <c r="N50" s="27">
        <v>52</v>
      </c>
      <c r="O50" s="27">
        <v>0</v>
      </c>
      <c r="P50" s="27">
        <v>2</v>
      </c>
      <c r="Q50" s="27">
        <v>0</v>
      </c>
      <c r="R50" s="27">
        <v>2</v>
      </c>
      <c r="S50" s="27">
        <v>0</v>
      </c>
      <c r="T50" s="27">
        <v>0</v>
      </c>
      <c r="U50" s="27">
        <v>0</v>
      </c>
      <c r="V50" s="27">
        <v>0</v>
      </c>
      <c r="W50" s="27">
        <v>0</v>
      </c>
      <c r="X50" s="27">
        <v>3</v>
      </c>
      <c r="Y50" s="27">
        <v>0</v>
      </c>
      <c r="Z50" s="27">
        <v>24</v>
      </c>
      <c r="AA50" s="27">
        <v>0</v>
      </c>
      <c r="AB50" s="27">
        <v>1</v>
      </c>
      <c r="AC50" s="27">
        <v>2</v>
      </c>
      <c r="AD50" s="27">
        <v>0</v>
      </c>
      <c r="AE50" s="28">
        <f t="shared" si="2"/>
        <v>125</v>
      </c>
      <c r="AF50" s="33"/>
      <c r="AG50" s="27">
        <v>12</v>
      </c>
      <c r="AH50" s="29">
        <f t="shared" si="1"/>
        <v>0</v>
      </c>
    </row>
    <row r="51" spans="2:34" s="30" customFormat="1" ht="20" x14ac:dyDescent="0.35">
      <c r="B51" s="19" t="s">
        <v>379</v>
      </c>
      <c r="C51" s="26" t="s">
        <v>63</v>
      </c>
      <c r="D51" s="27">
        <v>0</v>
      </c>
      <c r="E51" s="27">
        <v>0</v>
      </c>
      <c r="F51" s="27">
        <v>0</v>
      </c>
      <c r="G51" s="27">
        <v>0</v>
      </c>
      <c r="H51" s="27">
        <v>0</v>
      </c>
      <c r="I51" s="27">
        <v>0</v>
      </c>
      <c r="J51" s="27">
        <v>0</v>
      </c>
      <c r="K51" s="27">
        <v>0</v>
      </c>
      <c r="L51" s="27">
        <v>0</v>
      </c>
      <c r="M51" s="27">
        <v>0</v>
      </c>
      <c r="N51" s="27">
        <v>4</v>
      </c>
      <c r="O51" s="27">
        <v>0</v>
      </c>
      <c r="P51" s="27">
        <v>1</v>
      </c>
      <c r="Q51" s="27">
        <v>0</v>
      </c>
      <c r="R51" s="27">
        <v>1</v>
      </c>
      <c r="S51" s="27">
        <v>0</v>
      </c>
      <c r="T51" s="27">
        <v>0</v>
      </c>
      <c r="U51" s="27">
        <v>0</v>
      </c>
      <c r="V51" s="27">
        <v>0</v>
      </c>
      <c r="W51" s="27">
        <v>0</v>
      </c>
      <c r="X51" s="27">
        <v>0</v>
      </c>
      <c r="Y51" s="27">
        <v>0</v>
      </c>
      <c r="Z51" s="27">
        <v>0</v>
      </c>
      <c r="AA51" s="27">
        <v>0</v>
      </c>
      <c r="AB51" s="27">
        <v>0</v>
      </c>
      <c r="AC51" s="27">
        <v>0</v>
      </c>
      <c r="AD51" s="27">
        <v>0</v>
      </c>
      <c r="AE51" s="28">
        <f t="shared" si="2"/>
        <v>6</v>
      </c>
      <c r="AF51" s="33"/>
      <c r="AG51" s="27">
        <v>12</v>
      </c>
      <c r="AH51" s="29">
        <f t="shared" si="1"/>
        <v>0</v>
      </c>
    </row>
    <row r="52" spans="2:34" s="30" customFormat="1" ht="20" x14ac:dyDescent="0.35">
      <c r="B52" s="19" t="s">
        <v>380</v>
      </c>
      <c r="C52" s="26" t="s">
        <v>83</v>
      </c>
      <c r="D52" s="27">
        <v>1</v>
      </c>
      <c r="E52" s="27">
        <v>0</v>
      </c>
      <c r="F52" s="27">
        <v>0</v>
      </c>
      <c r="G52" s="27">
        <v>0</v>
      </c>
      <c r="H52" s="27">
        <v>4</v>
      </c>
      <c r="I52" s="27">
        <v>4</v>
      </c>
      <c r="J52" s="27">
        <v>4</v>
      </c>
      <c r="K52" s="27">
        <v>0</v>
      </c>
      <c r="L52" s="27">
        <v>0</v>
      </c>
      <c r="M52" s="27">
        <v>0</v>
      </c>
      <c r="N52" s="27">
        <v>6</v>
      </c>
      <c r="O52" s="27">
        <v>0</v>
      </c>
      <c r="P52" s="27">
        <v>1</v>
      </c>
      <c r="Q52" s="27">
        <v>0</v>
      </c>
      <c r="R52" s="27">
        <v>1</v>
      </c>
      <c r="S52" s="27">
        <v>0</v>
      </c>
      <c r="T52" s="27">
        <v>0</v>
      </c>
      <c r="U52" s="27">
        <v>0</v>
      </c>
      <c r="V52" s="27">
        <v>0</v>
      </c>
      <c r="W52" s="27">
        <v>0</v>
      </c>
      <c r="X52" s="27">
        <v>3</v>
      </c>
      <c r="Y52" s="27">
        <v>0</v>
      </c>
      <c r="Z52" s="27">
        <v>0</v>
      </c>
      <c r="AA52" s="27">
        <v>0</v>
      </c>
      <c r="AB52" s="27">
        <v>1</v>
      </c>
      <c r="AC52" s="27">
        <v>1</v>
      </c>
      <c r="AD52" s="27">
        <v>0</v>
      </c>
      <c r="AE52" s="28">
        <f t="shared" si="2"/>
        <v>26</v>
      </c>
      <c r="AF52" s="33"/>
      <c r="AG52" s="27">
        <v>12</v>
      </c>
      <c r="AH52" s="29">
        <f t="shared" si="1"/>
        <v>0</v>
      </c>
    </row>
    <row r="53" spans="2:34" s="30" customFormat="1" ht="20" x14ac:dyDescent="0.35">
      <c r="B53" s="19" t="s">
        <v>381</v>
      </c>
      <c r="C53" s="26" t="s">
        <v>79</v>
      </c>
      <c r="D53" s="27">
        <v>1</v>
      </c>
      <c r="E53" s="27">
        <v>1</v>
      </c>
      <c r="F53" s="27">
        <v>1</v>
      </c>
      <c r="G53" s="27">
        <v>0</v>
      </c>
      <c r="H53" s="27">
        <v>15</v>
      </c>
      <c r="I53" s="27">
        <v>0</v>
      </c>
      <c r="J53" s="27">
        <v>0</v>
      </c>
      <c r="K53" s="27">
        <v>0</v>
      </c>
      <c r="L53" s="27">
        <v>0</v>
      </c>
      <c r="M53" s="27">
        <v>0</v>
      </c>
      <c r="N53" s="27">
        <v>9</v>
      </c>
      <c r="O53" s="27">
        <v>0</v>
      </c>
      <c r="P53" s="27">
        <v>1</v>
      </c>
      <c r="Q53" s="27">
        <v>0</v>
      </c>
      <c r="R53" s="27">
        <v>1</v>
      </c>
      <c r="S53" s="27">
        <v>0</v>
      </c>
      <c r="T53" s="27">
        <v>0</v>
      </c>
      <c r="U53" s="27">
        <v>0</v>
      </c>
      <c r="V53" s="27">
        <v>1</v>
      </c>
      <c r="W53" s="27">
        <v>2</v>
      </c>
      <c r="X53" s="27">
        <v>0</v>
      </c>
      <c r="Y53" s="27">
        <v>0</v>
      </c>
      <c r="Z53" s="27">
        <v>0</v>
      </c>
      <c r="AA53" s="27">
        <v>0</v>
      </c>
      <c r="AB53" s="27">
        <v>0</v>
      </c>
      <c r="AC53" s="27">
        <v>0</v>
      </c>
      <c r="AD53" s="27">
        <v>0</v>
      </c>
      <c r="AE53" s="28">
        <f t="shared" si="2"/>
        <v>32</v>
      </c>
      <c r="AF53" s="33"/>
      <c r="AG53" s="27">
        <v>12</v>
      </c>
      <c r="AH53" s="29">
        <f t="shared" si="1"/>
        <v>0</v>
      </c>
    </row>
    <row r="54" spans="2:34" s="30" customFormat="1" ht="20" x14ac:dyDescent="0.35">
      <c r="B54" s="19" t="s">
        <v>382</v>
      </c>
      <c r="C54" s="26" t="s">
        <v>37</v>
      </c>
      <c r="D54" s="27">
        <v>1</v>
      </c>
      <c r="E54" s="27">
        <v>1</v>
      </c>
      <c r="F54" s="27">
        <v>1</v>
      </c>
      <c r="G54" s="27">
        <v>0</v>
      </c>
      <c r="H54" s="27">
        <v>26</v>
      </c>
      <c r="I54" s="27">
        <v>26</v>
      </c>
      <c r="J54" s="27">
        <v>26</v>
      </c>
      <c r="K54" s="27">
        <v>0</v>
      </c>
      <c r="L54" s="27">
        <v>0</v>
      </c>
      <c r="M54" s="27">
        <v>0</v>
      </c>
      <c r="N54" s="27">
        <v>20</v>
      </c>
      <c r="O54" s="27">
        <v>0</v>
      </c>
      <c r="P54" s="27">
        <v>1</v>
      </c>
      <c r="Q54" s="27">
        <v>0</v>
      </c>
      <c r="R54" s="27">
        <v>1</v>
      </c>
      <c r="S54" s="27">
        <v>0</v>
      </c>
      <c r="T54" s="27">
        <v>0</v>
      </c>
      <c r="U54" s="27">
        <v>0</v>
      </c>
      <c r="V54" s="27">
        <v>2</v>
      </c>
      <c r="W54" s="27">
        <v>1</v>
      </c>
      <c r="X54" s="27">
        <v>6</v>
      </c>
      <c r="Y54" s="27">
        <v>0</v>
      </c>
      <c r="Z54" s="27">
        <v>0</v>
      </c>
      <c r="AA54" s="27">
        <v>0</v>
      </c>
      <c r="AB54" s="27">
        <v>1</v>
      </c>
      <c r="AC54" s="27">
        <v>2</v>
      </c>
      <c r="AD54" s="27">
        <v>0</v>
      </c>
      <c r="AE54" s="28">
        <f t="shared" si="2"/>
        <v>115</v>
      </c>
      <c r="AF54" s="33"/>
      <c r="AG54" s="27">
        <v>12</v>
      </c>
      <c r="AH54" s="29">
        <f t="shared" si="1"/>
        <v>0</v>
      </c>
    </row>
    <row r="55" spans="2:34" s="30" customFormat="1" ht="20" x14ac:dyDescent="0.35">
      <c r="B55" s="19" t="s">
        <v>383</v>
      </c>
      <c r="C55" s="26" t="s">
        <v>60</v>
      </c>
      <c r="D55" s="27">
        <v>1</v>
      </c>
      <c r="E55" s="27">
        <v>1</v>
      </c>
      <c r="F55" s="27">
        <v>1</v>
      </c>
      <c r="G55" s="27">
        <v>0</v>
      </c>
      <c r="H55" s="27">
        <v>8</v>
      </c>
      <c r="I55" s="27">
        <v>8</v>
      </c>
      <c r="J55" s="27">
        <v>8</v>
      </c>
      <c r="K55" s="27">
        <v>0</v>
      </c>
      <c r="L55" s="27">
        <v>0</v>
      </c>
      <c r="M55" s="27">
        <v>0</v>
      </c>
      <c r="N55" s="27">
        <v>9</v>
      </c>
      <c r="O55" s="27">
        <v>0</v>
      </c>
      <c r="P55" s="27">
        <v>1</v>
      </c>
      <c r="Q55" s="27">
        <v>0</v>
      </c>
      <c r="R55" s="27">
        <v>1</v>
      </c>
      <c r="S55" s="27">
        <v>0</v>
      </c>
      <c r="T55" s="27">
        <v>0</v>
      </c>
      <c r="U55" s="27">
        <v>0</v>
      </c>
      <c r="V55" s="27">
        <v>0</v>
      </c>
      <c r="W55" s="27">
        <v>0</v>
      </c>
      <c r="X55" s="27">
        <v>4</v>
      </c>
      <c r="Y55" s="27">
        <v>0</v>
      </c>
      <c r="Z55" s="27">
        <v>0</v>
      </c>
      <c r="AA55" s="27">
        <v>0</v>
      </c>
      <c r="AB55" s="27">
        <v>1</v>
      </c>
      <c r="AC55" s="27">
        <v>2</v>
      </c>
      <c r="AD55" s="27">
        <v>0</v>
      </c>
      <c r="AE55" s="28">
        <f t="shared" si="2"/>
        <v>45</v>
      </c>
      <c r="AF55" s="33"/>
      <c r="AG55" s="27">
        <v>12</v>
      </c>
      <c r="AH55" s="29">
        <f t="shared" si="1"/>
        <v>0</v>
      </c>
    </row>
    <row r="56" spans="2:34" s="30" customFormat="1" ht="20" x14ac:dyDescent="0.35">
      <c r="B56" s="19" t="s">
        <v>384</v>
      </c>
      <c r="C56" s="26" t="s">
        <v>102</v>
      </c>
      <c r="D56" s="27">
        <v>1</v>
      </c>
      <c r="E56" s="27">
        <v>1</v>
      </c>
      <c r="F56" s="27">
        <v>1</v>
      </c>
      <c r="G56" s="27">
        <v>0</v>
      </c>
      <c r="H56" s="27">
        <v>7</v>
      </c>
      <c r="I56" s="27">
        <v>7</v>
      </c>
      <c r="J56" s="27">
        <v>7</v>
      </c>
      <c r="K56" s="27">
        <v>0</v>
      </c>
      <c r="L56" s="27">
        <v>0</v>
      </c>
      <c r="M56" s="27">
        <v>0</v>
      </c>
      <c r="N56" s="27">
        <v>7</v>
      </c>
      <c r="O56" s="27">
        <v>0</v>
      </c>
      <c r="P56" s="27">
        <v>1</v>
      </c>
      <c r="Q56" s="27">
        <v>0</v>
      </c>
      <c r="R56" s="27">
        <v>1</v>
      </c>
      <c r="S56" s="27">
        <v>0</v>
      </c>
      <c r="T56" s="27">
        <v>0</v>
      </c>
      <c r="U56" s="27">
        <v>0</v>
      </c>
      <c r="V56" s="27">
        <v>0</v>
      </c>
      <c r="W56" s="27">
        <v>0</v>
      </c>
      <c r="X56" s="27">
        <v>6</v>
      </c>
      <c r="Y56" s="27">
        <v>0</v>
      </c>
      <c r="Z56" s="27">
        <v>0</v>
      </c>
      <c r="AA56" s="27">
        <v>7</v>
      </c>
      <c r="AB56" s="27">
        <v>1</v>
      </c>
      <c r="AC56" s="27">
        <v>3</v>
      </c>
      <c r="AD56" s="27">
        <v>0</v>
      </c>
      <c r="AE56" s="28">
        <f t="shared" si="2"/>
        <v>50</v>
      </c>
      <c r="AF56" s="33"/>
      <c r="AG56" s="27">
        <v>12</v>
      </c>
      <c r="AH56" s="29">
        <f t="shared" si="1"/>
        <v>0</v>
      </c>
    </row>
    <row r="57" spans="2:34" s="30" customFormat="1" ht="20" x14ac:dyDescent="0.35">
      <c r="B57" s="19" t="s">
        <v>385</v>
      </c>
      <c r="C57" s="26" t="s">
        <v>103</v>
      </c>
      <c r="D57" s="27">
        <v>1</v>
      </c>
      <c r="E57" s="27">
        <v>1</v>
      </c>
      <c r="F57" s="27">
        <v>1</v>
      </c>
      <c r="G57" s="27">
        <v>0</v>
      </c>
      <c r="H57" s="27">
        <v>2</v>
      </c>
      <c r="I57" s="27">
        <v>2</v>
      </c>
      <c r="J57" s="27">
        <v>2</v>
      </c>
      <c r="K57" s="27">
        <v>0</v>
      </c>
      <c r="L57" s="27">
        <v>0</v>
      </c>
      <c r="M57" s="27">
        <v>0</v>
      </c>
      <c r="N57" s="27">
        <v>10</v>
      </c>
      <c r="O57" s="27">
        <v>0</v>
      </c>
      <c r="P57" s="27">
        <v>2</v>
      </c>
      <c r="Q57" s="27">
        <v>0</v>
      </c>
      <c r="R57" s="27">
        <v>1</v>
      </c>
      <c r="S57" s="27">
        <v>0</v>
      </c>
      <c r="T57" s="27">
        <v>0</v>
      </c>
      <c r="U57" s="27">
        <v>0</v>
      </c>
      <c r="V57" s="27">
        <v>0</v>
      </c>
      <c r="W57" s="27">
        <v>0</v>
      </c>
      <c r="X57" s="27">
        <v>12</v>
      </c>
      <c r="Y57" s="27">
        <v>0</v>
      </c>
      <c r="Z57" s="27">
        <v>0</v>
      </c>
      <c r="AA57" s="27">
        <v>0</v>
      </c>
      <c r="AB57" s="27">
        <v>1</v>
      </c>
      <c r="AC57" s="27">
        <v>2</v>
      </c>
      <c r="AD57" s="27">
        <v>4</v>
      </c>
      <c r="AE57" s="28">
        <f t="shared" si="2"/>
        <v>41</v>
      </c>
      <c r="AF57" s="33"/>
      <c r="AG57" s="27">
        <v>12</v>
      </c>
      <c r="AH57" s="29">
        <f t="shared" si="1"/>
        <v>0</v>
      </c>
    </row>
    <row r="58" spans="2:34" s="30" customFormat="1" ht="20" x14ac:dyDescent="0.35">
      <c r="B58" s="19" t="s">
        <v>386</v>
      </c>
      <c r="C58" s="26" t="s">
        <v>45</v>
      </c>
      <c r="D58" s="27">
        <v>2</v>
      </c>
      <c r="E58" s="27">
        <v>2</v>
      </c>
      <c r="F58" s="27">
        <v>2</v>
      </c>
      <c r="G58" s="27">
        <v>0</v>
      </c>
      <c r="H58" s="27">
        <v>36</v>
      </c>
      <c r="I58" s="27">
        <v>36</v>
      </c>
      <c r="J58" s="27">
        <v>36</v>
      </c>
      <c r="K58" s="27">
        <v>4</v>
      </c>
      <c r="L58" s="27">
        <v>0</v>
      </c>
      <c r="M58" s="27">
        <v>0</v>
      </c>
      <c r="N58" s="27">
        <v>14</v>
      </c>
      <c r="O58" s="27">
        <v>0</v>
      </c>
      <c r="P58" s="27">
        <v>2</v>
      </c>
      <c r="Q58" s="27">
        <v>0</v>
      </c>
      <c r="R58" s="27">
        <v>2</v>
      </c>
      <c r="S58" s="27">
        <v>0</v>
      </c>
      <c r="T58" s="27">
        <v>0</v>
      </c>
      <c r="U58" s="27">
        <v>0</v>
      </c>
      <c r="V58" s="27">
        <v>0</v>
      </c>
      <c r="W58" s="27">
        <v>0</v>
      </c>
      <c r="X58" s="27">
        <v>0</v>
      </c>
      <c r="Y58" s="27">
        <v>0</v>
      </c>
      <c r="Z58" s="27">
        <v>1</v>
      </c>
      <c r="AA58" s="27">
        <v>0</v>
      </c>
      <c r="AB58" s="27">
        <v>0</v>
      </c>
      <c r="AC58" s="27">
        <v>0</v>
      </c>
      <c r="AD58" s="27">
        <v>0</v>
      </c>
      <c r="AE58" s="28">
        <f t="shared" si="2"/>
        <v>137</v>
      </c>
      <c r="AF58" s="33"/>
      <c r="AG58" s="27">
        <v>12</v>
      </c>
      <c r="AH58" s="29">
        <f t="shared" si="1"/>
        <v>0</v>
      </c>
    </row>
    <row r="59" spans="2:34" s="30" customFormat="1" ht="20" x14ac:dyDescent="0.35">
      <c r="B59" s="19" t="s">
        <v>387</v>
      </c>
      <c r="C59" s="26" t="s">
        <v>80</v>
      </c>
      <c r="D59" s="27">
        <v>1</v>
      </c>
      <c r="E59" s="27">
        <v>1</v>
      </c>
      <c r="F59" s="27">
        <v>1</v>
      </c>
      <c r="G59" s="27">
        <v>0</v>
      </c>
      <c r="H59" s="27">
        <v>9</v>
      </c>
      <c r="I59" s="27">
        <v>9</v>
      </c>
      <c r="J59" s="27">
        <v>9</v>
      </c>
      <c r="K59" s="27">
        <v>0</v>
      </c>
      <c r="L59" s="27">
        <v>0</v>
      </c>
      <c r="M59" s="27">
        <v>0</v>
      </c>
      <c r="N59" s="27">
        <v>15</v>
      </c>
      <c r="O59" s="27">
        <v>0</v>
      </c>
      <c r="P59" s="27">
        <v>1</v>
      </c>
      <c r="Q59" s="27">
        <v>0</v>
      </c>
      <c r="R59" s="27">
        <v>2</v>
      </c>
      <c r="S59" s="27">
        <v>0</v>
      </c>
      <c r="T59" s="27">
        <v>0</v>
      </c>
      <c r="U59" s="27">
        <v>0</v>
      </c>
      <c r="V59" s="27">
        <v>0</v>
      </c>
      <c r="W59" s="27">
        <v>0</v>
      </c>
      <c r="X59" s="27">
        <v>21</v>
      </c>
      <c r="Y59" s="27">
        <v>0</v>
      </c>
      <c r="Z59" s="27">
        <v>0</v>
      </c>
      <c r="AA59" s="27">
        <v>0</v>
      </c>
      <c r="AB59" s="27">
        <v>1</v>
      </c>
      <c r="AC59" s="27">
        <v>2</v>
      </c>
      <c r="AD59" s="27">
        <v>0</v>
      </c>
      <c r="AE59" s="28">
        <f t="shared" si="2"/>
        <v>72</v>
      </c>
      <c r="AF59" s="33"/>
      <c r="AG59" s="27">
        <v>12</v>
      </c>
      <c r="AH59" s="29">
        <f t="shared" si="1"/>
        <v>0</v>
      </c>
    </row>
    <row r="60" spans="2:34" s="30" customFormat="1" ht="20" x14ac:dyDescent="0.35">
      <c r="B60" s="19" t="s">
        <v>388</v>
      </c>
      <c r="C60" s="26" t="s">
        <v>76</v>
      </c>
      <c r="D60" s="27">
        <v>1</v>
      </c>
      <c r="E60" s="27">
        <v>1</v>
      </c>
      <c r="F60" s="27">
        <v>1</v>
      </c>
      <c r="G60" s="27">
        <v>0</v>
      </c>
      <c r="H60" s="27">
        <v>18</v>
      </c>
      <c r="I60" s="27">
        <v>18</v>
      </c>
      <c r="J60" s="27">
        <v>18</v>
      </c>
      <c r="K60" s="27">
        <v>0</v>
      </c>
      <c r="L60" s="27">
        <v>0</v>
      </c>
      <c r="M60" s="27">
        <v>0</v>
      </c>
      <c r="N60" s="27">
        <v>10</v>
      </c>
      <c r="O60" s="27">
        <v>0</v>
      </c>
      <c r="P60" s="27">
        <v>1</v>
      </c>
      <c r="Q60" s="27">
        <v>0</v>
      </c>
      <c r="R60" s="27">
        <v>1</v>
      </c>
      <c r="S60" s="27">
        <v>0</v>
      </c>
      <c r="T60" s="27">
        <v>0</v>
      </c>
      <c r="U60" s="27">
        <v>0</v>
      </c>
      <c r="V60" s="27">
        <v>1</v>
      </c>
      <c r="W60" s="27">
        <v>1</v>
      </c>
      <c r="X60" s="27">
        <v>10</v>
      </c>
      <c r="Y60" s="27">
        <v>0</v>
      </c>
      <c r="Z60" s="27">
        <v>2</v>
      </c>
      <c r="AA60" s="27">
        <v>2</v>
      </c>
      <c r="AB60" s="27">
        <v>1</v>
      </c>
      <c r="AC60" s="27">
        <v>1</v>
      </c>
      <c r="AD60" s="27">
        <v>0</v>
      </c>
      <c r="AE60" s="28">
        <f t="shared" si="2"/>
        <v>87</v>
      </c>
      <c r="AF60" s="33"/>
      <c r="AG60" s="27">
        <v>12</v>
      </c>
      <c r="AH60" s="29">
        <f t="shared" si="1"/>
        <v>0</v>
      </c>
    </row>
    <row r="61" spans="2:34" s="30" customFormat="1" ht="20" x14ac:dyDescent="0.35">
      <c r="B61" s="19" t="s">
        <v>389</v>
      </c>
      <c r="C61" s="26" t="s">
        <v>78</v>
      </c>
      <c r="D61" s="27">
        <v>1</v>
      </c>
      <c r="E61" s="27">
        <v>1</v>
      </c>
      <c r="F61" s="27">
        <v>1</v>
      </c>
      <c r="G61" s="27">
        <v>0</v>
      </c>
      <c r="H61" s="27">
        <v>8</v>
      </c>
      <c r="I61" s="27">
        <v>8</v>
      </c>
      <c r="J61" s="27">
        <v>8</v>
      </c>
      <c r="K61" s="27">
        <v>0</v>
      </c>
      <c r="L61" s="27">
        <v>0</v>
      </c>
      <c r="M61" s="27">
        <v>0</v>
      </c>
      <c r="N61" s="27">
        <v>7</v>
      </c>
      <c r="O61" s="27">
        <v>0</v>
      </c>
      <c r="P61" s="27">
        <v>1</v>
      </c>
      <c r="Q61" s="27">
        <v>0</v>
      </c>
      <c r="R61" s="27">
        <v>1</v>
      </c>
      <c r="S61" s="27">
        <v>0</v>
      </c>
      <c r="T61" s="27">
        <v>0</v>
      </c>
      <c r="U61" s="27">
        <v>0</v>
      </c>
      <c r="V61" s="27">
        <v>1</v>
      </c>
      <c r="W61" s="27">
        <v>1</v>
      </c>
      <c r="X61" s="27">
        <v>4</v>
      </c>
      <c r="Y61" s="27">
        <v>0</v>
      </c>
      <c r="Z61" s="27">
        <v>0</v>
      </c>
      <c r="AA61" s="27">
        <v>16</v>
      </c>
      <c r="AB61" s="27">
        <v>1</v>
      </c>
      <c r="AC61" s="27">
        <v>1</v>
      </c>
      <c r="AD61" s="27">
        <v>0</v>
      </c>
      <c r="AE61" s="28">
        <f t="shared" si="2"/>
        <v>60</v>
      </c>
      <c r="AF61" s="33"/>
      <c r="AG61" s="27">
        <v>12</v>
      </c>
      <c r="AH61" s="29">
        <f t="shared" si="1"/>
        <v>0</v>
      </c>
    </row>
    <row r="62" spans="2:34" s="30" customFormat="1" ht="20" x14ac:dyDescent="0.35">
      <c r="B62" s="19" t="s">
        <v>390</v>
      </c>
      <c r="C62" s="26" t="s">
        <v>49</v>
      </c>
      <c r="D62" s="27">
        <v>2</v>
      </c>
      <c r="E62" s="27">
        <v>2</v>
      </c>
      <c r="F62" s="27">
        <v>2</v>
      </c>
      <c r="G62" s="27">
        <v>0</v>
      </c>
      <c r="H62" s="27">
        <v>16</v>
      </c>
      <c r="I62" s="27">
        <v>16</v>
      </c>
      <c r="J62" s="27">
        <v>16</v>
      </c>
      <c r="K62" s="27">
        <v>0</v>
      </c>
      <c r="L62" s="27">
        <v>2</v>
      </c>
      <c r="M62" s="27">
        <v>0</v>
      </c>
      <c r="N62" s="27">
        <v>35</v>
      </c>
      <c r="O62" s="27">
        <v>15</v>
      </c>
      <c r="P62" s="27">
        <v>4</v>
      </c>
      <c r="Q62" s="27">
        <v>0</v>
      </c>
      <c r="R62" s="27">
        <v>2</v>
      </c>
      <c r="S62" s="27">
        <v>0</v>
      </c>
      <c r="T62" s="27">
        <v>0</v>
      </c>
      <c r="U62" s="27">
        <v>0</v>
      </c>
      <c r="V62" s="27">
        <v>2</v>
      </c>
      <c r="W62" s="27">
        <v>1</v>
      </c>
      <c r="X62" s="27">
        <v>0</v>
      </c>
      <c r="Y62" s="27">
        <v>0</v>
      </c>
      <c r="Z62" s="27">
        <v>0</v>
      </c>
      <c r="AA62" s="27">
        <v>0</v>
      </c>
      <c r="AB62" s="27">
        <v>0</v>
      </c>
      <c r="AC62" s="27">
        <v>0</v>
      </c>
      <c r="AD62" s="27">
        <v>0</v>
      </c>
      <c r="AE62" s="28">
        <f t="shared" si="2"/>
        <v>115</v>
      </c>
      <c r="AF62" s="33"/>
      <c r="AG62" s="27">
        <v>12</v>
      </c>
      <c r="AH62" s="29">
        <f t="shared" si="1"/>
        <v>0</v>
      </c>
    </row>
    <row r="63" spans="2:34" s="30" customFormat="1" ht="20" x14ac:dyDescent="0.35">
      <c r="B63" s="19" t="s">
        <v>391</v>
      </c>
      <c r="C63" s="26" t="s">
        <v>35</v>
      </c>
      <c r="D63" s="27">
        <v>1</v>
      </c>
      <c r="E63" s="27">
        <v>1</v>
      </c>
      <c r="F63" s="27">
        <v>1</v>
      </c>
      <c r="G63" s="27">
        <v>0</v>
      </c>
      <c r="H63" s="27">
        <v>4</v>
      </c>
      <c r="I63" s="27">
        <v>4</v>
      </c>
      <c r="J63" s="27">
        <v>4</v>
      </c>
      <c r="K63" s="27">
        <v>0</v>
      </c>
      <c r="L63" s="27">
        <v>0</v>
      </c>
      <c r="M63" s="27">
        <v>0</v>
      </c>
      <c r="N63" s="27">
        <v>2</v>
      </c>
      <c r="O63" s="27">
        <v>0</v>
      </c>
      <c r="P63" s="27">
        <v>1</v>
      </c>
      <c r="Q63" s="27">
        <v>0</v>
      </c>
      <c r="R63" s="27">
        <v>1</v>
      </c>
      <c r="S63" s="27">
        <v>0</v>
      </c>
      <c r="T63" s="27">
        <v>0</v>
      </c>
      <c r="U63" s="27">
        <v>0</v>
      </c>
      <c r="V63" s="27">
        <v>1</v>
      </c>
      <c r="W63" s="27">
        <v>1</v>
      </c>
      <c r="X63" s="27">
        <v>0</v>
      </c>
      <c r="Y63" s="27">
        <v>0</v>
      </c>
      <c r="Z63" s="27">
        <v>0</v>
      </c>
      <c r="AA63" s="27">
        <v>0</v>
      </c>
      <c r="AB63" s="27">
        <v>0</v>
      </c>
      <c r="AC63" s="27">
        <v>0</v>
      </c>
      <c r="AD63" s="27">
        <v>0</v>
      </c>
      <c r="AE63" s="28">
        <f t="shared" si="2"/>
        <v>21</v>
      </c>
      <c r="AF63" s="33"/>
      <c r="AG63" s="27">
        <v>12</v>
      </c>
      <c r="AH63" s="29">
        <f t="shared" si="1"/>
        <v>0</v>
      </c>
    </row>
    <row r="64" spans="2:34" s="30" customFormat="1" ht="20" x14ac:dyDescent="0.35">
      <c r="B64" s="19" t="s">
        <v>392</v>
      </c>
      <c r="C64" s="26" t="s">
        <v>28</v>
      </c>
      <c r="D64" s="27">
        <v>1</v>
      </c>
      <c r="E64" s="27">
        <v>1</v>
      </c>
      <c r="F64" s="27">
        <v>1</v>
      </c>
      <c r="G64" s="27">
        <v>0</v>
      </c>
      <c r="H64" s="27">
        <v>4</v>
      </c>
      <c r="I64" s="27">
        <v>4</v>
      </c>
      <c r="J64" s="27">
        <v>4</v>
      </c>
      <c r="K64" s="27">
        <v>0</v>
      </c>
      <c r="L64" s="27">
        <v>0</v>
      </c>
      <c r="M64" s="27">
        <v>0</v>
      </c>
      <c r="N64" s="27">
        <v>2</v>
      </c>
      <c r="O64" s="27">
        <v>0</v>
      </c>
      <c r="P64" s="27">
        <v>1</v>
      </c>
      <c r="Q64" s="27">
        <v>0</v>
      </c>
      <c r="R64" s="27">
        <v>1</v>
      </c>
      <c r="S64" s="27">
        <v>0</v>
      </c>
      <c r="T64" s="27">
        <v>0</v>
      </c>
      <c r="U64" s="27">
        <v>0</v>
      </c>
      <c r="V64" s="27">
        <v>2</v>
      </c>
      <c r="W64" s="27">
        <v>3</v>
      </c>
      <c r="X64" s="27">
        <v>5</v>
      </c>
      <c r="Y64" s="27">
        <v>0</v>
      </c>
      <c r="Z64" s="27">
        <v>0</v>
      </c>
      <c r="AA64" s="27">
        <v>2</v>
      </c>
      <c r="AB64" s="27">
        <v>1</v>
      </c>
      <c r="AC64" s="27">
        <v>1</v>
      </c>
      <c r="AD64" s="27">
        <v>0</v>
      </c>
      <c r="AE64" s="28">
        <f t="shared" si="2"/>
        <v>33</v>
      </c>
      <c r="AF64" s="33"/>
      <c r="AG64" s="27">
        <v>12</v>
      </c>
      <c r="AH64" s="29">
        <f t="shared" si="1"/>
        <v>0</v>
      </c>
    </row>
    <row r="65" spans="2:34" s="30" customFormat="1" ht="20" x14ac:dyDescent="0.35">
      <c r="B65" s="19" t="s">
        <v>393</v>
      </c>
      <c r="C65" s="26" t="s">
        <v>104</v>
      </c>
      <c r="D65" s="27">
        <v>1</v>
      </c>
      <c r="E65" s="27">
        <v>1</v>
      </c>
      <c r="F65" s="27">
        <v>1</v>
      </c>
      <c r="G65" s="27">
        <v>0</v>
      </c>
      <c r="H65" s="27">
        <v>11</v>
      </c>
      <c r="I65" s="27">
        <v>11</v>
      </c>
      <c r="J65" s="27">
        <v>11</v>
      </c>
      <c r="K65" s="27">
        <v>0</v>
      </c>
      <c r="L65" s="27">
        <v>0</v>
      </c>
      <c r="M65" s="27">
        <v>0</v>
      </c>
      <c r="N65" s="27">
        <v>41</v>
      </c>
      <c r="O65" s="27">
        <v>0</v>
      </c>
      <c r="P65" s="27">
        <v>1</v>
      </c>
      <c r="Q65" s="27">
        <v>0</v>
      </c>
      <c r="R65" s="27">
        <v>2</v>
      </c>
      <c r="S65" s="27">
        <v>0</v>
      </c>
      <c r="T65" s="27">
        <v>0</v>
      </c>
      <c r="U65" s="27">
        <v>0</v>
      </c>
      <c r="V65" s="27">
        <v>0</v>
      </c>
      <c r="W65" s="27">
        <v>0</v>
      </c>
      <c r="X65" s="27">
        <v>15</v>
      </c>
      <c r="Y65" s="27">
        <v>0</v>
      </c>
      <c r="Z65" s="27">
        <v>28</v>
      </c>
      <c r="AA65" s="27">
        <v>1</v>
      </c>
      <c r="AB65" s="27">
        <v>0</v>
      </c>
      <c r="AC65" s="27">
        <v>0</v>
      </c>
      <c r="AD65" s="27">
        <v>0</v>
      </c>
      <c r="AE65" s="28">
        <f t="shared" si="2"/>
        <v>124</v>
      </c>
      <c r="AF65" s="33"/>
      <c r="AG65" s="27">
        <v>12</v>
      </c>
      <c r="AH65" s="29">
        <f t="shared" si="1"/>
        <v>0</v>
      </c>
    </row>
    <row r="66" spans="2:34" s="30" customFormat="1" ht="20" x14ac:dyDescent="0.35">
      <c r="B66" s="19" t="s">
        <v>394</v>
      </c>
      <c r="C66" s="26" t="s">
        <v>27</v>
      </c>
      <c r="D66" s="27">
        <v>1</v>
      </c>
      <c r="E66" s="27">
        <v>1</v>
      </c>
      <c r="F66" s="27">
        <v>1</v>
      </c>
      <c r="G66" s="27">
        <v>0</v>
      </c>
      <c r="H66" s="27">
        <v>8</v>
      </c>
      <c r="I66" s="27">
        <v>8</v>
      </c>
      <c r="J66" s="27">
        <v>8</v>
      </c>
      <c r="K66" s="27">
        <v>0</v>
      </c>
      <c r="L66" s="27">
        <v>1</v>
      </c>
      <c r="M66" s="27">
        <v>0</v>
      </c>
      <c r="N66" s="27">
        <v>2</v>
      </c>
      <c r="O66" s="27">
        <v>0</v>
      </c>
      <c r="P66" s="27">
        <v>1</v>
      </c>
      <c r="Q66" s="27">
        <v>0</v>
      </c>
      <c r="R66" s="27">
        <v>1</v>
      </c>
      <c r="S66" s="27">
        <v>0</v>
      </c>
      <c r="T66" s="27">
        <v>0</v>
      </c>
      <c r="U66" s="27">
        <v>0</v>
      </c>
      <c r="V66" s="27">
        <v>0</v>
      </c>
      <c r="W66" s="27">
        <v>0</v>
      </c>
      <c r="X66" s="27">
        <v>6</v>
      </c>
      <c r="Y66" s="27">
        <v>0</v>
      </c>
      <c r="Z66" s="27">
        <v>0</v>
      </c>
      <c r="AA66" s="27">
        <v>4</v>
      </c>
      <c r="AB66" s="27">
        <v>0</v>
      </c>
      <c r="AC66" s="27">
        <v>2</v>
      </c>
      <c r="AD66" s="27">
        <v>0</v>
      </c>
      <c r="AE66" s="28">
        <f t="shared" si="2"/>
        <v>44</v>
      </c>
      <c r="AF66" s="33"/>
      <c r="AG66" s="27">
        <v>12</v>
      </c>
      <c r="AH66" s="29">
        <f t="shared" si="1"/>
        <v>0</v>
      </c>
    </row>
    <row r="67" spans="2:34" s="30" customFormat="1" ht="20" x14ac:dyDescent="0.35">
      <c r="B67" s="19" t="s">
        <v>395</v>
      </c>
      <c r="C67" s="26" t="s">
        <v>77</v>
      </c>
      <c r="D67" s="27">
        <v>1</v>
      </c>
      <c r="E67" s="27">
        <v>1</v>
      </c>
      <c r="F67" s="27">
        <v>1</v>
      </c>
      <c r="G67" s="27">
        <v>0</v>
      </c>
      <c r="H67" s="27">
        <v>18</v>
      </c>
      <c r="I67" s="27">
        <v>18</v>
      </c>
      <c r="J67" s="27">
        <v>18</v>
      </c>
      <c r="K67" s="27">
        <v>0</v>
      </c>
      <c r="L67" s="27">
        <v>0</v>
      </c>
      <c r="M67" s="27">
        <v>0</v>
      </c>
      <c r="N67" s="27">
        <v>10</v>
      </c>
      <c r="O67" s="27">
        <v>0</v>
      </c>
      <c r="P67" s="27">
        <v>1</v>
      </c>
      <c r="Q67" s="27">
        <v>0</v>
      </c>
      <c r="R67" s="27">
        <v>1</v>
      </c>
      <c r="S67" s="27">
        <v>0</v>
      </c>
      <c r="T67" s="27">
        <v>0</v>
      </c>
      <c r="U67" s="27">
        <v>0</v>
      </c>
      <c r="V67" s="27">
        <v>1</v>
      </c>
      <c r="W67" s="27">
        <v>1</v>
      </c>
      <c r="X67" s="27">
        <v>10</v>
      </c>
      <c r="Y67" s="27">
        <v>0</v>
      </c>
      <c r="Z67" s="27">
        <v>0</v>
      </c>
      <c r="AA67" s="27">
        <v>0</v>
      </c>
      <c r="AB67" s="27">
        <v>1</v>
      </c>
      <c r="AC67" s="27">
        <v>1</v>
      </c>
      <c r="AD67" s="27">
        <v>0</v>
      </c>
      <c r="AE67" s="28">
        <f t="shared" si="2"/>
        <v>83</v>
      </c>
      <c r="AF67" s="33"/>
      <c r="AG67" s="27">
        <v>12</v>
      </c>
      <c r="AH67" s="29">
        <f t="shared" si="1"/>
        <v>0</v>
      </c>
    </row>
    <row r="68" spans="2:34" s="30" customFormat="1" ht="20" x14ac:dyDescent="0.35">
      <c r="B68" s="19" t="s">
        <v>396</v>
      </c>
      <c r="C68" s="26" t="s">
        <v>50</v>
      </c>
      <c r="D68" s="27">
        <v>1</v>
      </c>
      <c r="E68" s="27">
        <v>1</v>
      </c>
      <c r="F68" s="27">
        <v>1</v>
      </c>
      <c r="G68" s="27">
        <v>0</v>
      </c>
      <c r="H68" s="27">
        <v>33</v>
      </c>
      <c r="I68" s="27">
        <v>33</v>
      </c>
      <c r="J68" s="27">
        <v>33</v>
      </c>
      <c r="K68" s="27">
        <v>0</v>
      </c>
      <c r="L68" s="27">
        <v>0</v>
      </c>
      <c r="M68" s="27">
        <v>0</v>
      </c>
      <c r="N68" s="27">
        <v>17</v>
      </c>
      <c r="O68" s="27">
        <v>0</v>
      </c>
      <c r="P68" s="27">
        <v>1</v>
      </c>
      <c r="Q68" s="27">
        <v>0</v>
      </c>
      <c r="R68" s="27">
        <v>1</v>
      </c>
      <c r="S68" s="27">
        <v>0</v>
      </c>
      <c r="T68" s="27">
        <v>0</v>
      </c>
      <c r="U68" s="27">
        <v>0</v>
      </c>
      <c r="V68" s="27">
        <v>0</v>
      </c>
      <c r="W68" s="27">
        <v>0</v>
      </c>
      <c r="X68" s="27">
        <v>0</v>
      </c>
      <c r="Y68" s="27">
        <v>0</v>
      </c>
      <c r="Z68" s="27">
        <v>3</v>
      </c>
      <c r="AA68" s="27">
        <v>0</v>
      </c>
      <c r="AB68" s="27">
        <v>0</v>
      </c>
      <c r="AC68" s="27">
        <v>0</v>
      </c>
      <c r="AD68" s="27">
        <v>0</v>
      </c>
      <c r="AE68" s="28">
        <f t="shared" ref="AE68:AE99" si="3">SUM(D68:AD68)</f>
        <v>124</v>
      </c>
      <c r="AF68" s="33"/>
      <c r="AG68" s="27">
        <v>12</v>
      </c>
      <c r="AH68" s="29">
        <f t="shared" si="1"/>
        <v>0</v>
      </c>
    </row>
    <row r="69" spans="2:34" s="30" customFormat="1" ht="20" x14ac:dyDescent="0.35">
      <c r="B69" s="19" t="s">
        <v>397</v>
      </c>
      <c r="C69" s="26" t="s">
        <v>105</v>
      </c>
      <c r="D69" s="27">
        <v>1</v>
      </c>
      <c r="E69" s="27">
        <v>1</v>
      </c>
      <c r="F69" s="27">
        <v>1</v>
      </c>
      <c r="G69" s="27">
        <v>0</v>
      </c>
      <c r="H69" s="27">
        <v>2</v>
      </c>
      <c r="I69" s="27">
        <v>2</v>
      </c>
      <c r="J69" s="27">
        <v>2</v>
      </c>
      <c r="K69" s="27">
        <v>0</v>
      </c>
      <c r="L69" s="27">
        <v>0</v>
      </c>
      <c r="M69" s="27">
        <v>0</v>
      </c>
      <c r="N69" s="27">
        <v>30</v>
      </c>
      <c r="O69" s="27">
        <v>18</v>
      </c>
      <c r="P69" s="27">
        <v>1</v>
      </c>
      <c r="Q69" s="27">
        <v>0</v>
      </c>
      <c r="R69" s="27">
        <v>2</v>
      </c>
      <c r="S69" s="27">
        <v>0</v>
      </c>
      <c r="T69" s="27">
        <v>0</v>
      </c>
      <c r="U69" s="27">
        <v>0</v>
      </c>
      <c r="V69" s="27">
        <v>0</v>
      </c>
      <c r="W69" s="27">
        <v>0</v>
      </c>
      <c r="X69" s="27">
        <v>0</v>
      </c>
      <c r="Y69" s="27">
        <v>0</v>
      </c>
      <c r="Z69" s="27">
        <v>0</v>
      </c>
      <c r="AA69" s="27">
        <v>0</v>
      </c>
      <c r="AB69" s="27">
        <v>0</v>
      </c>
      <c r="AC69" s="27">
        <v>0</v>
      </c>
      <c r="AD69" s="27">
        <v>0</v>
      </c>
      <c r="AE69" s="28">
        <f t="shared" si="3"/>
        <v>60</v>
      </c>
      <c r="AF69" s="33"/>
      <c r="AG69" s="27">
        <v>12</v>
      </c>
      <c r="AH69" s="29">
        <f t="shared" ref="AH69:AH106" si="4">AF69*AG69</f>
        <v>0</v>
      </c>
    </row>
    <row r="70" spans="2:34" s="30" customFormat="1" ht="20" x14ac:dyDescent="0.35">
      <c r="B70" s="19" t="s">
        <v>398</v>
      </c>
      <c r="C70" s="26" t="s">
        <v>106</v>
      </c>
      <c r="D70" s="27">
        <v>1</v>
      </c>
      <c r="E70" s="27">
        <v>1</v>
      </c>
      <c r="F70" s="27">
        <v>1</v>
      </c>
      <c r="G70" s="27">
        <v>0</v>
      </c>
      <c r="H70" s="27">
        <v>8</v>
      </c>
      <c r="I70" s="27">
        <v>8</v>
      </c>
      <c r="J70" s="27">
        <v>8</v>
      </c>
      <c r="K70" s="27">
        <v>0</v>
      </c>
      <c r="L70" s="27">
        <v>0</v>
      </c>
      <c r="M70" s="27">
        <v>0</v>
      </c>
      <c r="N70" s="27">
        <v>24</v>
      </c>
      <c r="O70" s="27">
        <v>0</v>
      </c>
      <c r="P70" s="27">
        <v>1</v>
      </c>
      <c r="Q70" s="27">
        <v>0</v>
      </c>
      <c r="R70" s="27">
        <v>1</v>
      </c>
      <c r="S70" s="27">
        <v>0</v>
      </c>
      <c r="T70" s="27">
        <v>0</v>
      </c>
      <c r="U70" s="27">
        <v>0</v>
      </c>
      <c r="V70" s="27">
        <v>0</v>
      </c>
      <c r="W70" s="27">
        <v>0</v>
      </c>
      <c r="X70" s="27">
        <v>11</v>
      </c>
      <c r="Y70" s="27">
        <v>0</v>
      </c>
      <c r="Z70" s="27">
        <v>0</v>
      </c>
      <c r="AA70" s="27">
        <v>13</v>
      </c>
      <c r="AB70" s="27">
        <v>1</v>
      </c>
      <c r="AC70" s="27">
        <v>1</v>
      </c>
      <c r="AD70" s="27">
        <v>0</v>
      </c>
      <c r="AE70" s="28">
        <f t="shared" si="3"/>
        <v>79</v>
      </c>
      <c r="AF70" s="33"/>
      <c r="AG70" s="27">
        <v>12</v>
      </c>
      <c r="AH70" s="29">
        <f t="shared" si="4"/>
        <v>0</v>
      </c>
    </row>
    <row r="71" spans="2:34" s="30" customFormat="1" ht="20" x14ac:dyDescent="0.35">
      <c r="B71" s="19" t="s">
        <v>399</v>
      </c>
      <c r="C71" s="26" t="s">
        <v>53</v>
      </c>
      <c r="D71" s="27">
        <v>1</v>
      </c>
      <c r="E71" s="27">
        <v>1</v>
      </c>
      <c r="F71" s="27">
        <v>1</v>
      </c>
      <c r="G71" s="27">
        <v>0</v>
      </c>
      <c r="H71" s="27">
        <v>4</v>
      </c>
      <c r="I71" s="27">
        <v>4</v>
      </c>
      <c r="J71" s="27">
        <v>4</v>
      </c>
      <c r="K71" s="27">
        <v>0</v>
      </c>
      <c r="L71" s="27">
        <v>0</v>
      </c>
      <c r="M71" s="27">
        <v>0</v>
      </c>
      <c r="N71" s="27">
        <v>9</v>
      </c>
      <c r="O71" s="27">
        <v>0</v>
      </c>
      <c r="P71" s="27">
        <v>1</v>
      </c>
      <c r="Q71" s="27">
        <v>0</v>
      </c>
      <c r="R71" s="27">
        <v>1</v>
      </c>
      <c r="S71" s="27">
        <v>0</v>
      </c>
      <c r="T71" s="27">
        <v>0</v>
      </c>
      <c r="U71" s="27">
        <v>0</v>
      </c>
      <c r="V71" s="27">
        <v>0</v>
      </c>
      <c r="W71" s="27">
        <v>0</v>
      </c>
      <c r="X71" s="27">
        <v>10</v>
      </c>
      <c r="Y71" s="27">
        <v>0</v>
      </c>
      <c r="Z71" s="27">
        <v>0</v>
      </c>
      <c r="AA71" s="27">
        <v>7</v>
      </c>
      <c r="AB71" s="27">
        <v>1</v>
      </c>
      <c r="AC71" s="27">
        <v>1</v>
      </c>
      <c r="AD71" s="27">
        <v>0</v>
      </c>
      <c r="AE71" s="28">
        <f t="shared" si="3"/>
        <v>45</v>
      </c>
      <c r="AF71" s="33"/>
      <c r="AG71" s="27">
        <v>12</v>
      </c>
      <c r="AH71" s="29">
        <f t="shared" si="4"/>
        <v>0</v>
      </c>
    </row>
    <row r="72" spans="2:34" s="30" customFormat="1" ht="20" x14ac:dyDescent="0.35">
      <c r="B72" s="19" t="s">
        <v>400</v>
      </c>
      <c r="C72" s="26" t="s">
        <v>107</v>
      </c>
      <c r="D72" s="27">
        <v>3</v>
      </c>
      <c r="E72" s="27">
        <v>3</v>
      </c>
      <c r="F72" s="27">
        <v>3</v>
      </c>
      <c r="G72" s="27">
        <v>0</v>
      </c>
      <c r="H72" s="27">
        <v>19</v>
      </c>
      <c r="I72" s="27">
        <v>15</v>
      </c>
      <c r="J72" s="27">
        <v>15</v>
      </c>
      <c r="K72" s="27">
        <v>0</v>
      </c>
      <c r="L72" s="27">
        <v>0</v>
      </c>
      <c r="M72" s="27">
        <v>0</v>
      </c>
      <c r="N72" s="27">
        <v>13</v>
      </c>
      <c r="O72" s="27">
        <v>0</v>
      </c>
      <c r="P72" s="27">
        <v>1</v>
      </c>
      <c r="Q72" s="27">
        <v>0</v>
      </c>
      <c r="R72" s="27">
        <v>1</v>
      </c>
      <c r="S72" s="27">
        <v>0</v>
      </c>
      <c r="T72" s="27">
        <v>0</v>
      </c>
      <c r="U72" s="27">
        <v>0</v>
      </c>
      <c r="V72" s="27">
        <v>0</v>
      </c>
      <c r="W72" s="27">
        <v>0</v>
      </c>
      <c r="X72" s="27">
        <v>8</v>
      </c>
      <c r="Y72" s="27">
        <v>5</v>
      </c>
      <c r="Z72" s="27">
        <v>0</v>
      </c>
      <c r="AA72" s="27">
        <v>0</v>
      </c>
      <c r="AB72" s="27">
        <v>1</v>
      </c>
      <c r="AC72" s="27">
        <v>3</v>
      </c>
      <c r="AD72" s="27">
        <v>0</v>
      </c>
      <c r="AE72" s="28">
        <f t="shared" si="3"/>
        <v>90</v>
      </c>
      <c r="AF72" s="33"/>
      <c r="AG72" s="27">
        <v>12</v>
      </c>
      <c r="AH72" s="29">
        <f t="shared" si="4"/>
        <v>0</v>
      </c>
    </row>
    <row r="73" spans="2:34" s="30" customFormat="1" ht="20" x14ac:dyDescent="0.35">
      <c r="B73" s="19" t="s">
        <v>401</v>
      </c>
      <c r="C73" s="26" t="s">
        <v>93</v>
      </c>
      <c r="D73" s="27">
        <v>1</v>
      </c>
      <c r="E73" s="27">
        <v>1</v>
      </c>
      <c r="F73" s="27">
        <v>1</v>
      </c>
      <c r="G73" s="27">
        <v>0</v>
      </c>
      <c r="H73" s="27">
        <v>4</v>
      </c>
      <c r="I73" s="27">
        <v>4</v>
      </c>
      <c r="J73" s="27">
        <v>4</v>
      </c>
      <c r="K73" s="27">
        <v>0</v>
      </c>
      <c r="L73" s="27">
        <v>0</v>
      </c>
      <c r="M73" s="27">
        <v>0</v>
      </c>
      <c r="N73" s="27">
        <v>4</v>
      </c>
      <c r="O73" s="27">
        <v>0</v>
      </c>
      <c r="P73" s="27">
        <v>1</v>
      </c>
      <c r="Q73" s="27">
        <v>0</v>
      </c>
      <c r="R73" s="27">
        <v>1</v>
      </c>
      <c r="S73" s="27">
        <v>0</v>
      </c>
      <c r="T73" s="27">
        <v>0</v>
      </c>
      <c r="U73" s="27">
        <v>0</v>
      </c>
      <c r="V73" s="27">
        <v>0</v>
      </c>
      <c r="W73" s="27">
        <v>0</v>
      </c>
      <c r="X73" s="27">
        <v>10</v>
      </c>
      <c r="Y73" s="27">
        <v>0</v>
      </c>
      <c r="Z73" s="27">
        <v>0</v>
      </c>
      <c r="AA73" s="27">
        <v>5</v>
      </c>
      <c r="AB73" s="27">
        <v>1</v>
      </c>
      <c r="AC73" s="27">
        <v>2</v>
      </c>
      <c r="AD73" s="27">
        <v>0</v>
      </c>
      <c r="AE73" s="28">
        <f t="shared" si="3"/>
        <v>39</v>
      </c>
      <c r="AF73" s="33"/>
      <c r="AG73" s="27">
        <v>12</v>
      </c>
      <c r="AH73" s="29">
        <f t="shared" si="4"/>
        <v>0</v>
      </c>
    </row>
    <row r="74" spans="2:34" s="30" customFormat="1" ht="20" x14ac:dyDescent="0.35">
      <c r="B74" s="19" t="s">
        <v>402</v>
      </c>
      <c r="C74" s="26" t="s">
        <v>85</v>
      </c>
      <c r="D74" s="27">
        <v>0</v>
      </c>
      <c r="E74" s="27">
        <v>0</v>
      </c>
      <c r="F74" s="27">
        <v>0</v>
      </c>
      <c r="G74" s="27">
        <v>0</v>
      </c>
      <c r="H74" s="27">
        <v>0</v>
      </c>
      <c r="I74" s="27">
        <v>0</v>
      </c>
      <c r="J74" s="27">
        <v>0</v>
      </c>
      <c r="K74" s="27">
        <v>0</v>
      </c>
      <c r="L74" s="27">
        <v>0</v>
      </c>
      <c r="M74" s="27">
        <v>0</v>
      </c>
      <c r="N74" s="27">
        <v>34</v>
      </c>
      <c r="O74" s="27">
        <v>0</v>
      </c>
      <c r="P74" s="27">
        <v>1</v>
      </c>
      <c r="Q74" s="27">
        <v>0</v>
      </c>
      <c r="R74" s="27">
        <v>2</v>
      </c>
      <c r="S74" s="27">
        <v>0</v>
      </c>
      <c r="T74" s="27">
        <v>0</v>
      </c>
      <c r="U74" s="27">
        <v>0</v>
      </c>
      <c r="V74" s="27">
        <v>0</v>
      </c>
      <c r="W74" s="27">
        <v>0</v>
      </c>
      <c r="X74" s="27">
        <v>0</v>
      </c>
      <c r="Y74" s="27">
        <v>0</v>
      </c>
      <c r="Z74" s="27">
        <v>0</v>
      </c>
      <c r="AA74" s="27">
        <v>0</v>
      </c>
      <c r="AB74" s="27">
        <v>0</v>
      </c>
      <c r="AC74" s="27">
        <v>0</v>
      </c>
      <c r="AD74" s="27">
        <v>0</v>
      </c>
      <c r="AE74" s="28">
        <f t="shared" si="3"/>
        <v>37</v>
      </c>
      <c r="AF74" s="33"/>
      <c r="AG74" s="27">
        <v>12</v>
      </c>
      <c r="AH74" s="29">
        <f t="shared" si="4"/>
        <v>0</v>
      </c>
    </row>
    <row r="75" spans="2:34" s="30" customFormat="1" ht="20" x14ac:dyDescent="0.35">
      <c r="B75" s="19" t="s">
        <v>403</v>
      </c>
      <c r="C75" s="26" t="s">
        <v>94</v>
      </c>
      <c r="D75" s="27">
        <v>0</v>
      </c>
      <c r="E75" s="27">
        <v>0</v>
      </c>
      <c r="F75" s="27">
        <v>0</v>
      </c>
      <c r="G75" s="27">
        <v>0</v>
      </c>
      <c r="H75" s="27">
        <v>0</v>
      </c>
      <c r="I75" s="27">
        <v>0</v>
      </c>
      <c r="J75" s="27">
        <v>0</v>
      </c>
      <c r="K75" s="27">
        <v>0</v>
      </c>
      <c r="L75" s="27">
        <v>0</v>
      </c>
      <c r="M75" s="27">
        <v>0</v>
      </c>
      <c r="N75" s="27">
        <v>50</v>
      </c>
      <c r="O75" s="27">
        <v>0</v>
      </c>
      <c r="P75" s="27">
        <v>1</v>
      </c>
      <c r="Q75" s="27">
        <v>0</v>
      </c>
      <c r="R75" s="27">
        <v>2</v>
      </c>
      <c r="S75" s="27">
        <v>0</v>
      </c>
      <c r="T75" s="27">
        <v>0</v>
      </c>
      <c r="U75" s="27">
        <v>0</v>
      </c>
      <c r="V75" s="27">
        <v>0</v>
      </c>
      <c r="W75" s="27">
        <v>0</v>
      </c>
      <c r="X75" s="27">
        <v>0</v>
      </c>
      <c r="Y75" s="27">
        <v>0</v>
      </c>
      <c r="Z75" s="27">
        <v>0</v>
      </c>
      <c r="AA75" s="27">
        <v>0</v>
      </c>
      <c r="AB75" s="27">
        <v>0</v>
      </c>
      <c r="AC75" s="27">
        <v>0</v>
      </c>
      <c r="AD75" s="27">
        <v>0</v>
      </c>
      <c r="AE75" s="28">
        <f t="shared" si="3"/>
        <v>53</v>
      </c>
      <c r="AF75" s="33"/>
      <c r="AG75" s="27">
        <v>12</v>
      </c>
      <c r="AH75" s="29">
        <f t="shared" si="4"/>
        <v>0</v>
      </c>
    </row>
    <row r="76" spans="2:34" s="30" customFormat="1" ht="20" x14ac:dyDescent="0.35">
      <c r="B76" s="19" t="s">
        <v>404</v>
      </c>
      <c r="C76" s="26" t="s">
        <v>86</v>
      </c>
      <c r="D76" s="27">
        <v>0</v>
      </c>
      <c r="E76" s="27">
        <v>0</v>
      </c>
      <c r="F76" s="27">
        <v>0</v>
      </c>
      <c r="G76" s="27">
        <v>0</v>
      </c>
      <c r="H76" s="27">
        <v>0</v>
      </c>
      <c r="I76" s="27">
        <v>0</v>
      </c>
      <c r="J76" s="27">
        <v>0</v>
      </c>
      <c r="K76" s="27">
        <v>0</v>
      </c>
      <c r="L76" s="27">
        <v>0</v>
      </c>
      <c r="M76" s="27">
        <v>0</v>
      </c>
      <c r="N76" s="27">
        <v>29</v>
      </c>
      <c r="O76" s="27">
        <v>0</v>
      </c>
      <c r="P76" s="27">
        <v>1</v>
      </c>
      <c r="Q76" s="27">
        <v>0</v>
      </c>
      <c r="R76" s="27">
        <v>2</v>
      </c>
      <c r="S76" s="27">
        <v>0</v>
      </c>
      <c r="T76" s="27">
        <v>0</v>
      </c>
      <c r="U76" s="27">
        <v>0</v>
      </c>
      <c r="V76" s="27">
        <v>0</v>
      </c>
      <c r="W76" s="27">
        <v>0</v>
      </c>
      <c r="X76" s="27">
        <v>0</v>
      </c>
      <c r="Y76" s="27">
        <v>0</v>
      </c>
      <c r="Z76" s="27">
        <v>0</v>
      </c>
      <c r="AA76" s="27">
        <v>0</v>
      </c>
      <c r="AB76" s="27">
        <v>0</v>
      </c>
      <c r="AC76" s="27">
        <v>0</v>
      </c>
      <c r="AD76" s="27">
        <v>0</v>
      </c>
      <c r="AE76" s="28">
        <f t="shared" si="3"/>
        <v>32</v>
      </c>
      <c r="AF76" s="33"/>
      <c r="AG76" s="27">
        <v>12</v>
      </c>
      <c r="AH76" s="29">
        <f t="shared" si="4"/>
        <v>0</v>
      </c>
    </row>
    <row r="77" spans="2:34" s="30" customFormat="1" ht="20" x14ac:dyDescent="0.35">
      <c r="B77" s="19" t="s">
        <v>405</v>
      </c>
      <c r="C77" s="26" t="s">
        <v>88</v>
      </c>
      <c r="D77" s="27">
        <v>0</v>
      </c>
      <c r="E77" s="27">
        <v>0</v>
      </c>
      <c r="F77" s="27">
        <v>0</v>
      </c>
      <c r="G77" s="27">
        <v>0</v>
      </c>
      <c r="H77" s="27">
        <v>0</v>
      </c>
      <c r="I77" s="27">
        <v>0</v>
      </c>
      <c r="J77" s="27">
        <v>0</v>
      </c>
      <c r="K77" s="27">
        <v>0</v>
      </c>
      <c r="L77" s="27">
        <v>0</v>
      </c>
      <c r="M77" s="27">
        <v>0</v>
      </c>
      <c r="N77" s="27">
        <v>47</v>
      </c>
      <c r="O77" s="27">
        <v>0</v>
      </c>
      <c r="P77" s="27">
        <v>1</v>
      </c>
      <c r="Q77" s="27">
        <v>0</v>
      </c>
      <c r="R77" s="27">
        <v>2</v>
      </c>
      <c r="S77" s="27">
        <v>0</v>
      </c>
      <c r="T77" s="27">
        <v>0</v>
      </c>
      <c r="U77" s="27">
        <v>0</v>
      </c>
      <c r="V77" s="27">
        <v>0</v>
      </c>
      <c r="W77" s="27">
        <v>0</v>
      </c>
      <c r="X77" s="27">
        <v>0</v>
      </c>
      <c r="Y77" s="27">
        <v>0</v>
      </c>
      <c r="Z77" s="27">
        <v>0</v>
      </c>
      <c r="AA77" s="27">
        <v>0</v>
      </c>
      <c r="AB77" s="27">
        <v>0</v>
      </c>
      <c r="AC77" s="27">
        <v>0</v>
      </c>
      <c r="AD77" s="27">
        <v>0</v>
      </c>
      <c r="AE77" s="28">
        <f t="shared" si="3"/>
        <v>50</v>
      </c>
      <c r="AF77" s="33"/>
      <c r="AG77" s="27">
        <v>12</v>
      </c>
      <c r="AH77" s="29">
        <f t="shared" si="4"/>
        <v>0</v>
      </c>
    </row>
    <row r="78" spans="2:34" s="30" customFormat="1" ht="20" x14ac:dyDescent="0.35">
      <c r="B78" s="19" t="s">
        <v>406</v>
      </c>
      <c r="C78" s="26" t="s">
        <v>89</v>
      </c>
      <c r="D78" s="27">
        <v>0</v>
      </c>
      <c r="E78" s="27">
        <v>0</v>
      </c>
      <c r="F78" s="27">
        <v>0</v>
      </c>
      <c r="G78" s="27">
        <v>0</v>
      </c>
      <c r="H78" s="27">
        <v>0</v>
      </c>
      <c r="I78" s="27">
        <v>0</v>
      </c>
      <c r="J78" s="27">
        <v>0</v>
      </c>
      <c r="K78" s="27">
        <v>0</v>
      </c>
      <c r="L78" s="27">
        <v>0</v>
      </c>
      <c r="M78" s="27">
        <v>0</v>
      </c>
      <c r="N78" s="27">
        <v>26</v>
      </c>
      <c r="O78" s="27">
        <v>0</v>
      </c>
      <c r="P78" s="27">
        <v>1</v>
      </c>
      <c r="Q78" s="27">
        <v>0</v>
      </c>
      <c r="R78" s="27">
        <v>2</v>
      </c>
      <c r="S78" s="27">
        <v>0</v>
      </c>
      <c r="T78" s="27">
        <v>0</v>
      </c>
      <c r="U78" s="27">
        <v>0</v>
      </c>
      <c r="V78" s="27">
        <v>0</v>
      </c>
      <c r="W78" s="27">
        <v>0</v>
      </c>
      <c r="X78" s="27">
        <v>0</v>
      </c>
      <c r="Y78" s="27">
        <v>0</v>
      </c>
      <c r="Z78" s="27">
        <v>0</v>
      </c>
      <c r="AA78" s="27">
        <v>0</v>
      </c>
      <c r="AB78" s="27">
        <v>0</v>
      </c>
      <c r="AC78" s="27">
        <v>0</v>
      </c>
      <c r="AD78" s="27">
        <v>0</v>
      </c>
      <c r="AE78" s="28">
        <f t="shared" si="3"/>
        <v>29</v>
      </c>
      <c r="AF78" s="33"/>
      <c r="AG78" s="27">
        <v>12</v>
      </c>
      <c r="AH78" s="29">
        <f t="shared" si="4"/>
        <v>0</v>
      </c>
    </row>
    <row r="79" spans="2:34" s="30" customFormat="1" ht="20" x14ac:dyDescent="0.35">
      <c r="B79" s="19" t="s">
        <v>407</v>
      </c>
      <c r="C79" s="26" t="s">
        <v>95</v>
      </c>
      <c r="D79" s="27">
        <v>0</v>
      </c>
      <c r="E79" s="27">
        <v>0</v>
      </c>
      <c r="F79" s="27">
        <v>0</v>
      </c>
      <c r="G79" s="27">
        <v>0</v>
      </c>
      <c r="H79" s="27">
        <v>0</v>
      </c>
      <c r="I79" s="27">
        <v>0</v>
      </c>
      <c r="J79" s="27">
        <v>0</v>
      </c>
      <c r="K79" s="27">
        <v>0</v>
      </c>
      <c r="L79" s="27">
        <v>0</v>
      </c>
      <c r="M79" s="27">
        <v>0</v>
      </c>
      <c r="N79" s="27">
        <v>52</v>
      </c>
      <c r="O79" s="27">
        <v>0</v>
      </c>
      <c r="P79" s="27">
        <v>1</v>
      </c>
      <c r="Q79" s="27">
        <v>0</v>
      </c>
      <c r="R79" s="27">
        <v>2</v>
      </c>
      <c r="S79" s="27">
        <v>0</v>
      </c>
      <c r="T79" s="27">
        <v>0</v>
      </c>
      <c r="U79" s="27">
        <v>0</v>
      </c>
      <c r="V79" s="27">
        <v>0</v>
      </c>
      <c r="W79" s="27">
        <v>0</v>
      </c>
      <c r="X79" s="27">
        <v>0</v>
      </c>
      <c r="Y79" s="27">
        <v>0</v>
      </c>
      <c r="Z79" s="27">
        <v>0</v>
      </c>
      <c r="AA79" s="27">
        <v>0</v>
      </c>
      <c r="AB79" s="27">
        <v>0</v>
      </c>
      <c r="AC79" s="27">
        <v>0</v>
      </c>
      <c r="AD79" s="27">
        <v>0</v>
      </c>
      <c r="AE79" s="28">
        <f t="shared" si="3"/>
        <v>55</v>
      </c>
      <c r="AF79" s="33"/>
      <c r="AG79" s="27">
        <v>12</v>
      </c>
      <c r="AH79" s="29">
        <f t="shared" si="4"/>
        <v>0</v>
      </c>
    </row>
    <row r="80" spans="2:34" s="30" customFormat="1" ht="20" x14ac:dyDescent="0.35">
      <c r="B80" s="19" t="s">
        <v>408</v>
      </c>
      <c r="C80" s="26" t="s">
        <v>65</v>
      </c>
      <c r="D80" s="27">
        <v>1</v>
      </c>
      <c r="E80" s="27">
        <v>1</v>
      </c>
      <c r="F80" s="27">
        <v>1</v>
      </c>
      <c r="G80" s="27">
        <v>0</v>
      </c>
      <c r="H80" s="27">
        <v>11</v>
      </c>
      <c r="I80" s="27">
        <v>11</v>
      </c>
      <c r="J80" s="27">
        <v>11</v>
      </c>
      <c r="K80" s="27">
        <v>0</v>
      </c>
      <c r="L80" s="27">
        <v>0</v>
      </c>
      <c r="M80" s="27">
        <v>0</v>
      </c>
      <c r="N80" s="27">
        <v>18</v>
      </c>
      <c r="O80" s="27">
        <v>0</v>
      </c>
      <c r="P80" s="27">
        <v>1</v>
      </c>
      <c r="Q80" s="27">
        <v>0</v>
      </c>
      <c r="R80" s="27">
        <v>1</v>
      </c>
      <c r="S80" s="27">
        <v>0</v>
      </c>
      <c r="T80" s="27">
        <v>0</v>
      </c>
      <c r="U80" s="27">
        <v>0</v>
      </c>
      <c r="V80" s="27">
        <v>0</v>
      </c>
      <c r="W80" s="27">
        <v>0</v>
      </c>
      <c r="X80" s="27">
        <v>10</v>
      </c>
      <c r="Y80" s="27">
        <v>0</v>
      </c>
      <c r="Z80" s="27">
        <v>0</v>
      </c>
      <c r="AA80" s="27">
        <v>0</v>
      </c>
      <c r="AB80" s="27">
        <v>1</v>
      </c>
      <c r="AC80" s="27">
        <v>2</v>
      </c>
      <c r="AD80" s="27">
        <v>0</v>
      </c>
      <c r="AE80" s="28">
        <f t="shared" si="3"/>
        <v>69</v>
      </c>
      <c r="AF80" s="33"/>
      <c r="AG80" s="27">
        <v>12</v>
      </c>
      <c r="AH80" s="29">
        <f t="shared" si="4"/>
        <v>0</v>
      </c>
    </row>
    <row r="81" spans="2:34" s="30" customFormat="1" ht="20" x14ac:dyDescent="0.35">
      <c r="B81" s="19" t="s">
        <v>409</v>
      </c>
      <c r="C81" s="26" t="s">
        <v>87</v>
      </c>
      <c r="D81" s="27">
        <v>1</v>
      </c>
      <c r="E81" s="27">
        <v>1</v>
      </c>
      <c r="F81" s="27">
        <v>1</v>
      </c>
      <c r="G81" s="27">
        <v>0</v>
      </c>
      <c r="H81" s="27">
        <v>11</v>
      </c>
      <c r="I81" s="27">
        <v>11</v>
      </c>
      <c r="J81" s="27">
        <v>11</v>
      </c>
      <c r="K81" s="27">
        <v>0</v>
      </c>
      <c r="L81" s="27">
        <v>0</v>
      </c>
      <c r="M81" s="27">
        <v>1</v>
      </c>
      <c r="N81" s="27">
        <v>6</v>
      </c>
      <c r="O81" s="27">
        <v>0</v>
      </c>
      <c r="P81" s="27">
        <v>1</v>
      </c>
      <c r="Q81" s="27">
        <v>0</v>
      </c>
      <c r="R81" s="27">
        <v>1</v>
      </c>
      <c r="S81" s="27">
        <v>0</v>
      </c>
      <c r="T81" s="27">
        <v>0</v>
      </c>
      <c r="U81" s="27">
        <v>0</v>
      </c>
      <c r="V81" s="27">
        <v>0</v>
      </c>
      <c r="W81" s="27">
        <v>0</v>
      </c>
      <c r="X81" s="27">
        <v>5</v>
      </c>
      <c r="Y81" s="27">
        <v>0</v>
      </c>
      <c r="Z81" s="27">
        <v>3</v>
      </c>
      <c r="AA81" s="27">
        <v>0</v>
      </c>
      <c r="AB81" s="27">
        <v>0</v>
      </c>
      <c r="AC81" s="27">
        <v>0</v>
      </c>
      <c r="AD81" s="27">
        <v>0</v>
      </c>
      <c r="AE81" s="28">
        <f t="shared" si="3"/>
        <v>53</v>
      </c>
      <c r="AF81" s="33"/>
      <c r="AG81" s="27">
        <v>12</v>
      </c>
      <c r="AH81" s="29">
        <f t="shared" si="4"/>
        <v>0</v>
      </c>
    </row>
    <row r="82" spans="2:34" s="30" customFormat="1" ht="20" x14ac:dyDescent="0.35">
      <c r="B82" s="19" t="s">
        <v>410</v>
      </c>
      <c r="C82" s="26" t="s">
        <v>108</v>
      </c>
      <c r="D82" s="27">
        <v>1</v>
      </c>
      <c r="E82" s="27">
        <v>1</v>
      </c>
      <c r="F82" s="27">
        <v>1</v>
      </c>
      <c r="G82" s="27">
        <v>0</v>
      </c>
      <c r="H82" s="27">
        <v>6</v>
      </c>
      <c r="I82" s="27">
        <v>6</v>
      </c>
      <c r="J82" s="27">
        <v>6</v>
      </c>
      <c r="K82" s="27">
        <v>0</v>
      </c>
      <c r="L82" s="27">
        <v>0</v>
      </c>
      <c r="M82" s="27">
        <v>0</v>
      </c>
      <c r="N82" s="27">
        <v>7</v>
      </c>
      <c r="O82" s="27">
        <v>0</v>
      </c>
      <c r="P82" s="27">
        <v>1</v>
      </c>
      <c r="Q82" s="27">
        <v>0</v>
      </c>
      <c r="R82" s="27">
        <v>1</v>
      </c>
      <c r="S82" s="27">
        <v>0</v>
      </c>
      <c r="T82" s="27">
        <v>0</v>
      </c>
      <c r="U82" s="27">
        <v>0</v>
      </c>
      <c r="V82" s="27">
        <v>1</v>
      </c>
      <c r="W82" s="27">
        <v>1</v>
      </c>
      <c r="X82" s="27">
        <v>4</v>
      </c>
      <c r="Y82" s="27">
        <v>0</v>
      </c>
      <c r="Z82" s="27">
        <v>1</v>
      </c>
      <c r="AA82" s="27">
        <v>5</v>
      </c>
      <c r="AB82" s="27">
        <v>1</v>
      </c>
      <c r="AC82" s="27">
        <v>1</v>
      </c>
      <c r="AD82" s="27">
        <v>0</v>
      </c>
      <c r="AE82" s="28">
        <f t="shared" si="3"/>
        <v>44</v>
      </c>
      <c r="AF82" s="33"/>
      <c r="AG82" s="27">
        <v>12</v>
      </c>
      <c r="AH82" s="29">
        <f t="shared" si="4"/>
        <v>0</v>
      </c>
    </row>
    <row r="83" spans="2:34" s="30" customFormat="1" ht="20" x14ac:dyDescent="0.35">
      <c r="B83" s="19" t="s">
        <v>411</v>
      </c>
      <c r="C83" s="26" t="s">
        <v>90</v>
      </c>
      <c r="D83" s="27">
        <v>2</v>
      </c>
      <c r="E83" s="27">
        <v>2</v>
      </c>
      <c r="F83" s="27">
        <v>2</v>
      </c>
      <c r="G83" s="27">
        <v>0</v>
      </c>
      <c r="H83" s="27">
        <v>29</v>
      </c>
      <c r="I83" s="27">
        <v>29</v>
      </c>
      <c r="J83" s="27">
        <v>29</v>
      </c>
      <c r="K83" s="27">
        <v>0</v>
      </c>
      <c r="L83" s="27">
        <v>0</v>
      </c>
      <c r="M83" s="27">
        <v>0</v>
      </c>
      <c r="N83" s="27">
        <v>51</v>
      </c>
      <c r="O83" s="27">
        <v>0</v>
      </c>
      <c r="P83" s="27">
        <v>1</v>
      </c>
      <c r="Q83" s="27">
        <v>0</v>
      </c>
      <c r="R83" s="27">
        <v>3</v>
      </c>
      <c r="S83" s="27">
        <v>0</v>
      </c>
      <c r="T83" s="27">
        <v>0</v>
      </c>
      <c r="U83" s="27">
        <v>0</v>
      </c>
      <c r="V83" s="27">
        <v>0</v>
      </c>
      <c r="W83" s="27">
        <v>0</v>
      </c>
      <c r="X83" s="27">
        <v>24</v>
      </c>
      <c r="Y83" s="27">
        <v>0</v>
      </c>
      <c r="Z83" s="27">
        <v>47</v>
      </c>
      <c r="AA83" s="27">
        <v>0</v>
      </c>
      <c r="AB83" s="27">
        <v>2</v>
      </c>
      <c r="AC83" s="27">
        <v>5</v>
      </c>
      <c r="AD83" s="27">
        <v>0</v>
      </c>
      <c r="AE83" s="28">
        <f t="shared" si="3"/>
        <v>226</v>
      </c>
      <c r="AF83" s="33"/>
      <c r="AG83" s="27">
        <v>12</v>
      </c>
      <c r="AH83" s="29">
        <f t="shared" si="4"/>
        <v>0</v>
      </c>
    </row>
    <row r="84" spans="2:34" s="30" customFormat="1" ht="20" x14ac:dyDescent="0.35">
      <c r="B84" s="19" t="s">
        <v>412</v>
      </c>
      <c r="C84" s="26" t="s">
        <v>97</v>
      </c>
      <c r="D84" s="27">
        <v>1</v>
      </c>
      <c r="E84" s="27">
        <v>1</v>
      </c>
      <c r="F84" s="27">
        <v>1</v>
      </c>
      <c r="G84" s="27">
        <v>0</v>
      </c>
      <c r="H84" s="27">
        <v>41</v>
      </c>
      <c r="I84" s="27">
        <v>41</v>
      </c>
      <c r="J84" s="27">
        <v>41</v>
      </c>
      <c r="K84" s="27">
        <v>0</v>
      </c>
      <c r="L84" s="27">
        <v>0</v>
      </c>
      <c r="M84" s="27">
        <v>0</v>
      </c>
      <c r="N84" s="27">
        <v>16</v>
      </c>
      <c r="O84" s="27">
        <v>0</v>
      </c>
      <c r="P84" s="27">
        <v>1</v>
      </c>
      <c r="Q84" s="27">
        <v>0</v>
      </c>
      <c r="R84" s="27">
        <v>1</v>
      </c>
      <c r="S84" s="27">
        <v>0</v>
      </c>
      <c r="T84" s="27">
        <v>0</v>
      </c>
      <c r="U84" s="27">
        <v>0</v>
      </c>
      <c r="V84" s="27">
        <v>0</v>
      </c>
      <c r="W84" s="27">
        <v>0</v>
      </c>
      <c r="X84" s="27">
        <v>0</v>
      </c>
      <c r="Y84" s="27">
        <v>0</v>
      </c>
      <c r="Z84" s="27">
        <v>0</v>
      </c>
      <c r="AA84" s="27">
        <v>0</v>
      </c>
      <c r="AB84" s="27">
        <v>0</v>
      </c>
      <c r="AC84" s="27">
        <v>0</v>
      </c>
      <c r="AD84" s="27">
        <v>0</v>
      </c>
      <c r="AE84" s="28">
        <f t="shared" si="3"/>
        <v>144</v>
      </c>
      <c r="AF84" s="33"/>
      <c r="AG84" s="27">
        <v>12</v>
      </c>
      <c r="AH84" s="29">
        <f t="shared" si="4"/>
        <v>0</v>
      </c>
    </row>
    <row r="85" spans="2:34" s="30" customFormat="1" ht="20" x14ac:dyDescent="0.35">
      <c r="B85" s="19" t="s">
        <v>413</v>
      </c>
      <c r="C85" s="26" t="s">
        <v>109</v>
      </c>
      <c r="D85" s="27">
        <v>1</v>
      </c>
      <c r="E85" s="27">
        <v>1</v>
      </c>
      <c r="F85" s="27">
        <v>1</v>
      </c>
      <c r="G85" s="27">
        <v>0</v>
      </c>
      <c r="H85" s="27">
        <v>23</v>
      </c>
      <c r="I85" s="27">
        <v>23</v>
      </c>
      <c r="J85" s="27">
        <v>23</v>
      </c>
      <c r="K85" s="27">
        <v>0</v>
      </c>
      <c r="L85" s="27">
        <v>0</v>
      </c>
      <c r="M85" s="27">
        <v>0</v>
      </c>
      <c r="N85" s="27">
        <v>3</v>
      </c>
      <c r="O85" s="27">
        <v>0</v>
      </c>
      <c r="P85" s="27">
        <v>0</v>
      </c>
      <c r="Q85" s="27">
        <v>0</v>
      </c>
      <c r="R85" s="27">
        <v>0</v>
      </c>
      <c r="S85" s="27">
        <v>0</v>
      </c>
      <c r="T85" s="27">
        <v>0</v>
      </c>
      <c r="U85" s="27">
        <v>0</v>
      </c>
      <c r="V85" s="27">
        <v>0</v>
      </c>
      <c r="W85" s="27">
        <v>0</v>
      </c>
      <c r="X85" s="27">
        <v>0</v>
      </c>
      <c r="Y85" s="27">
        <v>0</v>
      </c>
      <c r="Z85" s="27">
        <v>0</v>
      </c>
      <c r="AA85" s="27">
        <v>0</v>
      </c>
      <c r="AB85" s="27">
        <v>1</v>
      </c>
      <c r="AC85" s="27">
        <v>1</v>
      </c>
      <c r="AD85" s="27">
        <v>0</v>
      </c>
      <c r="AE85" s="28">
        <f t="shared" si="3"/>
        <v>77</v>
      </c>
      <c r="AF85" s="33"/>
      <c r="AG85" s="27">
        <v>12</v>
      </c>
      <c r="AH85" s="29">
        <f t="shared" si="4"/>
        <v>0</v>
      </c>
    </row>
    <row r="86" spans="2:34" s="30" customFormat="1" ht="20" x14ac:dyDescent="0.35">
      <c r="B86" s="19" t="s">
        <v>414</v>
      </c>
      <c r="C86" s="26" t="s">
        <v>110</v>
      </c>
      <c r="D86" s="27">
        <v>1</v>
      </c>
      <c r="E86" s="27">
        <v>1</v>
      </c>
      <c r="F86" s="27">
        <v>1</v>
      </c>
      <c r="G86" s="27">
        <v>0</v>
      </c>
      <c r="H86" s="27">
        <v>7</v>
      </c>
      <c r="I86" s="27">
        <v>7</v>
      </c>
      <c r="J86" s="27">
        <v>7</v>
      </c>
      <c r="K86" s="27">
        <v>0</v>
      </c>
      <c r="L86" s="27">
        <v>0</v>
      </c>
      <c r="M86" s="27">
        <v>0</v>
      </c>
      <c r="N86" s="27">
        <v>16</v>
      </c>
      <c r="O86" s="27">
        <v>0</v>
      </c>
      <c r="P86" s="27">
        <v>1</v>
      </c>
      <c r="Q86" s="27">
        <v>0</v>
      </c>
      <c r="R86" s="27">
        <v>1</v>
      </c>
      <c r="S86" s="27">
        <v>0</v>
      </c>
      <c r="T86" s="27">
        <v>0</v>
      </c>
      <c r="U86" s="27">
        <v>0</v>
      </c>
      <c r="V86" s="27">
        <v>3</v>
      </c>
      <c r="W86" s="27">
        <v>4</v>
      </c>
      <c r="X86" s="27">
        <v>18</v>
      </c>
      <c r="Y86" s="27">
        <v>0</v>
      </c>
      <c r="Z86" s="27">
        <v>2</v>
      </c>
      <c r="AA86" s="27">
        <v>14</v>
      </c>
      <c r="AB86" s="27">
        <v>1</v>
      </c>
      <c r="AC86" s="27">
        <v>3</v>
      </c>
      <c r="AD86" s="27">
        <v>0</v>
      </c>
      <c r="AE86" s="28">
        <f t="shared" si="3"/>
        <v>87</v>
      </c>
      <c r="AF86" s="33"/>
      <c r="AG86" s="27">
        <v>12</v>
      </c>
      <c r="AH86" s="29">
        <f t="shared" si="4"/>
        <v>0</v>
      </c>
    </row>
    <row r="87" spans="2:34" s="30" customFormat="1" ht="20" x14ac:dyDescent="0.35">
      <c r="B87" s="19" t="s">
        <v>415</v>
      </c>
      <c r="C87" s="26" t="s">
        <v>111</v>
      </c>
      <c r="D87" s="27">
        <v>1</v>
      </c>
      <c r="E87" s="27">
        <v>1</v>
      </c>
      <c r="F87" s="27">
        <v>1</v>
      </c>
      <c r="G87" s="27">
        <v>0</v>
      </c>
      <c r="H87" s="27">
        <v>23</v>
      </c>
      <c r="I87" s="27">
        <v>23</v>
      </c>
      <c r="J87" s="27">
        <v>23</v>
      </c>
      <c r="K87" s="27">
        <v>0</v>
      </c>
      <c r="L87" s="27">
        <v>0</v>
      </c>
      <c r="M87" s="27">
        <v>0</v>
      </c>
      <c r="N87" s="27">
        <v>42</v>
      </c>
      <c r="O87" s="27">
        <v>0</v>
      </c>
      <c r="P87" s="27">
        <v>2</v>
      </c>
      <c r="Q87" s="27">
        <v>0</v>
      </c>
      <c r="R87" s="27">
        <v>2</v>
      </c>
      <c r="S87" s="27">
        <v>0</v>
      </c>
      <c r="T87" s="27">
        <v>0</v>
      </c>
      <c r="U87" s="27">
        <v>0</v>
      </c>
      <c r="V87" s="27">
        <v>2</v>
      </c>
      <c r="W87" s="27">
        <v>2</v>
      </c>
      <c r="X87" s="27">
        <v>7</v>
      </c>
      <c r="Y87" s="27">
        <v>0</v>
      </c>
      <c r="Z87" s="27">
        <v>1</v>
      </c>
      <c r="AA87" s="27">
        <v>12</v>
      </c>
      <c r="AB87" s="27">
        <v>1</v>
      </c>
      <c r="AC87" s="27">
        <v>3</v>
      </c>
      <c r="AD87" s="27">
        <v>0</v>
      </c>
      <c r="AE87" s="28">
        <f t="shared" si="3"/>
        <v>146</v>
      </c>
      <c r="AF87" s="33"/>
      <c r="AG87" s="27">
        <v>12</v>
      </c>
      <c r="AH87" s="29">
        <f t="shared" si="4"/>
        <v>0</v>
      </c>
    </row>
    <row r="88" spans="2:34" s="30" customFormat="1" ht="20" x14ac:dyDescent="0.35">
      <c r="B88" s="19" t="s">
        <v>416</v>
      </c>
      <c r="C88" s="26" t="s">
        <v>112</v>
      </c>
      <c r="D88" s="27">
        <v>1</v>
      </c>
      <c r="E88" s="27">
        <v>1</v>
      </c>
      <c r="F88" s="27">
        <v>1</v>
      </c>
      <c r="G88" s="27">
        <v>0</v>
      </c>
      <c r="H88" s="27">
        <v>5</v>
      </c>
      <c r="I88" s="27">
        <v>5</v>
      </c>
      <c r="J88" s="27">
        <v>5</v>
      </c>
      <c r="K88" s="27">
        <v>0</v>
      </c>
      <c r="L88" s="27">
        <v>0</v>
      </c>
      <c r="M88" s="27">
        <v>0</v>
      </c>
      <c r="N88" s="27">
        <v>14</v>
      </c>
      <c r="O88" s="27">
        <v>0</v>
      </c>
      <c r="P88" s="27">
        <v>1</v>
      </c>
      <c r="Q88" s="27">
        <v>0</v>
      </c>
      <c r="R88" s="27">
        <v>1</v>
      </c>
      <c r="S88" s="27">
        <v>0</v>
      </c>
      <c r="T88" s="27">
        <v>0</v>
      </c>
      <c r="U88" s="27">
        <v>0</v>
      </c>
      <c r="V88" s="27">
        <v>1</v>
      </c>
      <c r="W88" s="27">
        <v>1</v>
      </c>
      <c r="X88" s="27">
        <v>0</v>
      </c>
      <c r="Y88" s="27">
        <v>0</v>
      </c>
      <c r="Z88" s="27">
        <v>0</v>
      </c>
      <c r="AA88" s="27">
        <v>0</v>
      </c>
      <c r="AB88" s="27">
        <v>0</v>
      </c>
      <c r="AC88" s="27">
        <v>0</v>
      </c>
      <c r="AD88" s="27">
        <v>0</v>
      </c>
      <c r="AE88" s="28">
        <f t="shared" si="3"/>
        <v>36</v>
      </c>
      <c r="AF88" s="33"/>
      <c r="AG88" s="27">
        <v>12</v>
      </c>
      <c r="AH88" s="29">
        <f t="shared" si="4"/>
        <v>0</v>
      </c>
    </row>
    <row r="89" spans="2:34" s="30" customFormat="1" ht="20" x14ac:dyDescent="0.35">
      <c r="B89" s="19" t="s">
        <v>668</v>
      </c>
      <c r="C89" s="26" t="s">
        <v>113</v>
      </c>
      <c r="D89" s="27">
        <v>1</v>
      </c>
      <c r="E89" s="27">
        <v>1</v>
      </c>
      <c r="F89" s="27">
        <v>1</v>
      </c>
      <c r="G89" s="27">
        <v>0</v>
      </c>
      <c r="H89" s="27">
        <v>5</v>
      </c>
      <c r="I89" s="27">
        <v>5</v>
      </c>
      <c r="J89" s="27">
        <v>5</v>
      </c>
      <c r="K89" s="27">
        <v>0</v>
      </c>
      <c r="L89" s="27">
        <v>0</v>
      </c>
      <c r="M89" s="27">
        <v>0</v>
      </c>
      <c r="N89" s="27">
        <v>56</v>
      </c>
      <c r="O89" s="27">
        <v>0</v>
      </c>
      <c r="P89" s="27">
        <v>2</v>
      </c>
      <c r="Q89" s="27">
        <v>0</v>
      </c>
      <c r="R89" s="27">
        <v>2</v>
      </c>
      <c r="S89" s="27">
        <v>0</v>
      </c>
      <c r="T89" s="27">
        <v>0</v>
      </c>
      <c r="U89" s="27">
        <v>0</v>
      </c>
      <c r="V89" s="27">
        <v>0</v>
      </c>
      <c r="W89" s="27">
        <v>0</v>
      </c>
      <c r="X89" s="27">
        <v>4</v>
      </c>
      <c r="Y89" s="27">
        <v>0</v>
      </c>
      <c r="Z89" s="27">
        <v>2</v>
      </c>
      <c r="AA89" s="27">
        <v>16</v>
      </c>
      <c r="AB89" s="27">
        <v>1</v>
      </c>
      <c r="AC89" s="27">
        <v>2</v>
      </c>
      <c r="AD89" s="27">
        <v>0</v>
      </c>
      <c r="AE89" s="28">
        <f t="shared" si="3"/>
        <v>103</v>
      </c>
      <c r="AF89" s="33"/>
      <c r="AG89" s="27">
        <v>12</v>
      </c>
      <c r="AH89" s="29">
        <f t="shared" si="4"/>
        <v>0</v>
      </c>
    </row>
    <row r="90" spans="2:34" s="30" customFormat="1" ht="20" x14ac:dyDescent="0.35">
      <c r="B90" s="19" t="s">
        <v>417</v>
      </c>
      <c r="C90" s="26" t="s">
        <v>114</v>
      </c>
      <c r="D90" s="27">
        <v>1</v>
      </c>
      <c r="E90" s="27">
        <v>1</v>
      </c>
      <c r="F90" s="27">
        <v>1</v>
      </c>
      <c r="G90" s="27">
        <v>0</v>
      </c>
      <c r="H90" s="27">
        <v>3</v>
      </c>
      <c r="I90" s="27">
        <v>3</v>
      </c>
      <c r="J90" s="27">
        <v>3</v>
      </c>
      <c r="K90" s="27">
        <v>0</v>
      </c>
      <c r="L90" s="27">
        <v>0</v>
      </c>
      <c r="M90" s="27">
        <v>0</v>
      </c>
      <c r="N90" s="27">
        <v>30</v>
      </c>
      <c r="O90" s="27">
        <v>0</v>
      </c>
      <c r="P90" s="27">
        <v>2</v>
      </c>
      <c r="Q90" s="27">
        <v>0</v>
      </c>
      <c r="R90" s="27">
        <v>2</v>
      </c>
      <c r="S90" s="27">
        <v>0</v>
      </c>
      <c r="T90" s="27">
        <v>0</v>
      </c>
      <c r="U90" s="27">
        <v>0</v>
      </c>
      <c r="V90" s="27">
        <v>0</v>
      </c>
      <c r="W90" s="27">
        <v>0</v>
      </c>
      <c r="X90" s="27">
        <v>0</v>
      </c>
      <c r="Y90" s="27">
        <v>0</v>
      </c>
      <c r="Z90" s="27">
        <v>2</v>
      </c>
      <c r="AA90" s="27">
        <v>5</v>
      </c>
      <c r="AB90" s="27">
        <v>1</v>
      </c>
      <c r="AC90" s="27">
        <v>1</v>
      </c>
      <c r="AD90" s="27">
        <v>0</v>
      </c>
      <c r="AE90" s="28">
        <f t="shared" si="3"/>
        <v>55</v>
      </c>
      <c r="AF90" s="33"/>
      <c r="AG90" s="27">
        <v>12</v>
      </c>
      <c r="AH90" s="29">
        <f t="shared" si="4"/>
        <v>0</v>
      </c>
    </row>
    <row r="91" spans="2:34" s="30" customFormat="1" ht="20" x14ac:dyDescent="0.35">
      <c r="B91" s="19" t="s">
        <v>418</v>
      </c>
      <c r="C91" s="26" t="s">
        <v>115</v>
      </c>
      <c r="D91" s="27">
        <v>1</v>
      </c>
      <c r="E91" s="27">
        <v>1</v>
      </c>
      <c r="F91" s="27">
        <v>1</v>
      </c>
      <c r="G91" s="27">
        <v>0</v>
      </c>
      <c r="H91" s="27">
        <v>2</v>
      </c>
      <c r="I91" s="27">
        <v>2</v>
      </c>
      <c r="J91" s="27">
        <v>2</v>
      </c>
      <c r="K91" s="27">
        <v>0</v>
      </c>
      <c r="L91" s="27">
        <v>0</v>
      </c>
      <c r="M91" s="27">
        <v>0</v>
      </c>
      <c r="N91" s="27">
        <v>27</v>
      </c>
      <c r="O91" s="27">
        <v>0</v>
      </c>
      <c r="P91" s="27">
        <v>1</v>
      </c>
      <c r="Q91" s="27">
        <v>0</v>
      </c>
      <c r="R91" s="27">
        <v>1</v>
      </c>
      <c r="S91" s="27">
        <v>0</v>
      </c>
      <c r="T91" s="27">
        <v>0</v>
      </c>
      <c r="U91" s="27">
        <v>0</v>
      </c>
      <c r="V91" s="27">
        <v>0</v>
      </c>
      <c r="W91" s="27">
        <v>0</v>
      </c>
      <c r="X91" s="27">
        <v>8</v>
      </c>
      <c r="Y91" s="27">
        <v>0</v>
      </c>
      <c r="Z91" s="27">
        <v>1</v>
      </c>
      <c r="AA91" s="27">
        <v>3</v>
      </c>
      <c r="AB91" s="27">
        <v>1</v>
      </c>
      <c r="AC91" s="27">
        <v>1</v>
      </c>
      <c r="AD91" s="27">
        <v>0</v>
      </c>
      <c r="AE91" s="28">
        <f t="shared" si="3"/>
        <v>52</v>
      </c>
      <c r="AF91" s="33"/>
      <c r="AG91" s="27">
        <v>12</v>
      </c>
      <c r="AH91" s="29">
        <f t="shared" si="4"/>
        <v>0</v>
      </c>
    </row>
    <row r="92" spans="2:34" s="30" customFormat="1" ht="20" x14ac:dyDescent="0.35">
      <c r="B92" s="19" t="s">
        <v>419</v>
      </c>
      <c r="C92" s="26" t="s">
        <v>116</v>
      </c>
      <c r="D92" s="27">
        <v>1</v>
      </c>
      <c r="E92" s="27">
        <v>1</v>
      </c>
      <c r="F92" s="27">
        <v>1</v>
      </c>
      <c r="G92" s="27">
        <v>0</v>
      </c>
      <c r="H92" s="27">
        <v>37</v>
      </c>
      <c r="I92" s="27">
        <v>37</v>
      </c>
      <c r="J92" s="27">
        <v>37</v>
      </c>
      <c r="K92" s="27">
        <v>0</v>
      </c>
      <c r="L92" s="27">
        <v>0</v>
      </c>
      <c r="M92" s="27">
        <v>0</v>
      </c>
      <c r="N92" s="27">
        <v>21</v>
      </c>
      <c r="O92" s="27">
        <v>0</v>
      </c>
      <c r="P92" s="27">
        <v>1</v>
      </c>
      <c r="Q92" s="27">
        <v>0</v>
      </c>
      <c r="R92" s="27">
        <v>1</v>
      </c>
      <c r="S92" s="27">
        <v>0</v>
      </c>
      <c r="T92" s="27">
        <v>0</v>
      </c>
      <c r="U92" s="27">
        <v>0</v>
      </c>
      <c r="V92" s="27">
        <v>0</v>
      </c>
      <c r="W92" s="27">
        <v>0</v>
      </c>
      <c r="X92" s="27">
        <v>7</v>
      </c>
      <c r="Y92" s="27">
        <v>0</v>
      </c>
      <c r="Z92" s="27">
        <v>4</v>
      </c>
      <c r="AA92" s="27">
        <v>0</v>
      </c>
      <c r="AB92" s="27">
        <v>0</v>
      </c>
      <c r="AC92" s="27">
        <v>0</v>
      </c>
      <c r="AD92" s="27">
        <v>0</v>
      </c>
      <c r="AE92" s="28">
        <f t="shared" si="3"/>
        <v>148</v>
      </c>
      <c r="AF92" s="33"/>
      <c r="AG92" s="27">
        <v>12</v>
      </c>
      <c r="AH92" s="29">
        <f t="shared" si="4"/>
        <v>0</v>
      </c>
    </row>
    <row r="93" spans="2:34" s="30" customFormat="1" ht="20" x14ac:dyDescent="0.35">
      <c r="B93" s="19" t="s">
        <v>420</v>
      </c>
      <c r="C93" s="26" t="s">
        <v>117</v>
      </c>
      <c r="D93" s="27">
        <v>1</v>
      </c>
      <c r="E93" s="27">
        <v>1</v>
      </c>
      <c r="F93" s="27">
        <v>1</v>
      </c>
      <c r="G93" s="27">
        <v>0</v>
      </c>
      <c r="H93" s="27">
        <v>1</v>
      </c>
      <c r="I93" s="27">
        <v>1</v>
      </c>
      <c r="J93" s="27">
        <v>1</v>
      </c>
      <c r="K93" s="27">
        <v>0</v>
      </c>
      <c r="L93" s="27">
        <v>0</v>
      </c>
      <c r="M93" s="27">
        <v>0</v>
      </c>
      <c r="N93" s="27">
        <v>0</v>
      </c>
      <c r="O93" s="27">
        <v>0</v>
      </c>
      <c r="P93" s="27">
        <v>0</v>
      </c>
      <c r="Q93" s="27">
        <v>0</v>
      </c>
      <c r="R93" s="27">
        <v>0</v>
      </c>
      <c r="S93" s="27">
        <v>0</v>
      </c>
      <c r="T93" s="27">
        <v>0</v>
      </c>
      <c r="U93" s="27">
        <v>0</v>
      </c>
      <c r="V93" s="27">
        <v>0</v>
      </c>
      <c r="W93" s="27">
        <v>0</v>
      </c>
      <c r="X93" s="27">
        <v>0</v>
      </c>
      <c r="Y93" s="27">
        <v>0</v>
      </c>
      <c r="Z93" s="27">
        <v>0</v>
      </c>
      <c r="AA93" s="27">
        <v>0</v>
      </c>
      <c r="AB93" s="27">
        <v>0</v>
      </c>
      <c r="AC93" s="27">
        <v>0</v>
      </c>
      <c r="AD93" s="27">
        <v>0</v>
      </c>
      <c r="AE93" s="28">
        <f t="shared" si="3"/>
        <v>6</v>
      </c>
      <c r="AF93" s="33"/>
      <c r="AG93" s="27">
        <v>12</v>
      </c>
      <c r="AH93" s="29">
        <f t="shared" si="4"/>
        <v>0</v>
      </c>
    </row>
    <row r="94" spans="2:34" s="30" customFormat="1" ht="20" x14ac:dyDescent="0.35">
      <c r="B94" s="19" t="s">
        <v>421</v>
      </c>
      <c r="C94" s="26" t="s">
        <v>118</v>
      </c>
      <c r="D94" s="27">
        <v>1</v>
      </c>
      <c r="E94" s="27">
        <v>1</v>
      </c>
      <c r="F94" s="27">
        <v>1</v>
      </c>
      <c r="G94" s="27">
        <v>0</v>
      </c>
      <c r="H94" s="27">
        <v>4</v>
      </c>
      <c r="I94" s="27">
        <v>4</v>
      </c>
      <c r="J94" s="27">
        <v>4</v>
      </c>
      <c r="K94" s="27">
        <v>0</v>
      </c>
      <c r="L94" s="27">
        <v>0</v>
      </c>
      <c r="M94" s="27">
        <v>0</v>
      </c>
      <c r="N94" s="27">
        <v>7</v>
      </c>
      <c r="O94" s="27">
        <v>0</v>
      </c>
      <c r="P94" s="27">
        <v>1</v>
      </c>
      <c r="Q94" s="27">
        <v>0</v>
      </c>
      <c r="R94" s="27">
        <v>1</v>
      </c>
      <c r="S94" s="27">
        <v>0</v>
      </c>
      <c r="T94" s="27">
        <v>0</v>
      </c>
      <c r="U94" s="27">
        <v>0</v>
      </c>
      <c r="V94" s="27">
        <v>0</v>
      </c>
      <c r="W94" s="27">
        <v>0</v>
      </c>
      <c r="X94" s="27">
        <v>4</v>
      </c>
      <c r="Y94" s="27">
        <v>0</v>
      </c>
      <c r="Z94" s="27">
        <v>0</v>
      </c>
      <c r="AA94" s="27">
        <v>4</v>
      </c>
      <c r="AB94" s="27">
        <v>1</v>
      </c>
      <c r="AC94" s="27">
        <v>2</v>
      </c>
      <c r="AD94" s="27">
        <v>0</v>
      </c>
      <c r="AE94" s="28">
        <f t="shared" si="3"/>
        <v>35</v>
      </c>
      <c r="AF94" s="33"/>
      <c r="AG94" s="27">
        <v>12</v>
      </c>
      <c r="AH94" s="29">
        <f t="shared" si="4"/>
        <v>0</v>
      </c>
    </row>
    <row r="95" spans="2:34" s="30" customFormat="1" ht="20" x14ac:dyDescent="0.35">
      <c r="B95" s="19" t="s">
        <v>422</v>
      </c>
      <c r="C95" s="26" t="s">
        <v>119</v>
      </c>
      <c r="D95" s="27">
        <v>1</v>
      </c>
      <c r="E95" s="27">
        <v>1</v>
      </c>
      <c r="F95" s="27">
        <v>1</v>
      </c>
      <c r="G95" s="27">
        <v>0</v>
      </c>
      <c r="H95" s="27">
        <v>5</v>
      </c>
      <c r="I95" s="27">
        <v>5</v>
      </c>
      <c r="J95" s="27">
        <v>5</v>
      </c>
      <c r="K95" s="27">
        <v>0</v>
      </c>
      <c r="L95" s="27">
        <v>0</v>
      </c>
      <c r="M95" s="27">
        <v>0</v>
      </c>
      <c r="N95" s="27">
        <v>19</v>
      </c>
      <c r="O95" s="27">
        <v>0</v>
      </c>
      <c r="P95" s="27">
        <v>1</v>
      </c>
      <c r="Q95" s="27">
        <v>0</v>
      </c>
      <c r="R95" s="27">
        <v>1</v>
      </c>
      <c r="S95" s="27">
        <v>0</v>
      </c>
      <c r="T95" s="27">
        <v>0</v>
      </c>
      <c r="U95" s="27">
        <v>0</v>
      </c>
      <c r="V95" s="27">
        <v>0</v>
      </c>
      <c r="W95" s="27">
        <v>0</v>
      </c>
      <c r="X95" s="27">
        <v>23</v>
      </c>
      <c r="Y95" s="27">
        <v>0</v>
      </c>
      <c r="Z95" s="27">
        <v>0</v>
      </c>
      <c r="AA95" s="27">
        <v>8</v>
      </c>
      <c r="AB95" s="27">
        <v>2</v>
      </c>
      <c r="AC95" s="27">
        <v>4</v>
      </c>
      <c r="AD95" s="27">
        <v>0</v>
      </c>
      <c r="AE95" s="28">
        <f t="shared" si="3"/>
        <v>76</v>
      </c>
      <c r="AF95" s="33"/>
      <c r="AG95" s="27">
        <v>12</v>
      </c>
      <c r="AH95" s="29">
        <f t="shared" si="4"/>
        <v>0</v>
      </c>
    </row>
    <row r="96" spans="2:34" s="30" customFormat="1" ht="20" x14ac:dyDescent="0.35">
      <c r="B96" s="19" t="s">
        <v>423</v>
      </c>
      <c r="C96" s="26" t="s">
        <v>120</v>
      </c>
      <c r="D96" s="27">
        <v>1</v>
      </c>
      <c r="E96" s="27">
        <v>1</v>
      </c>
      <c r="F96" s="27">
        <v>1</v>
      </c>
      <c r="G96" s="27">
        <v>0</v>
      </c>
      <c r="H96" s="27">
        <v>18</v>
      </c>
      <c r="I96" s="27">
        <v>18</v>
      </c>
      <c r="J96" s="27">
        <v>18</v>
      </c>
      <c r="K96" s="27">
        <v>0</v>
      </c>
      <c r="L96" s="27">
        <v>0</v>
      </c>
      <c r="M96" s="27">
        <v>0</v>
      </c>
      <c r="N96" s="27">
        <v>7</v>
      </c>
      <c r="O96" s="27">
        <v>0</v>
      </c>
      <c r="P96" s="27">
        <v>1</v>
      </c>
      <c r="Q96" s="27">
        <v>0</v>
      </c>
      <c r="R96" s="27">
        <v>1</v>
      </c>
      <c r="S96" s="27">
        <v>0</v>
      </c>
      <c r="T96" s="27">
        <v>0</v>
      </c>
      <c r="U96" s="27">
        <v>0</v>
      </c>
      <c r="V96" s="27">
        <v>1</v>
      </c>
      <c r="W96" s="27">
        <v>2</v>
      </c>
      <c r="X96" s="27">
        <v>1</v>
      </c>
      <c r="Y96" s="27">
        <v>0</v>
      </c>
      <c r="Z96" s="27">
        <v>0</v>
      </c>
      <c r="AA96" s="27">
        <v>5</v>
      </c>
      <c r="AB96" s="27">
        <v>2</v>
      </c>
      <c r="AC96" s="27">
        <v>2</v>
      </c>
      <c r="AD96" s="27">
        <v>0</v>
      </c>
      <c r="AE96" s="28">
        <f t="shared" si="3"/>
        <v>79</v>
      </c>
      <c r="AF96" s="33"/>
      <c r="AG96" s="27">
        <v>12</v>
      </c>
      <c r="AH96" s="29">
        <f t="shared" si="4"/>
        <v>0</v>
      </c>
    </row>
    <row r="97" spans="2:34" s="30" customFormat="1" ht="20" x14ac:dyDescent="0.35">
      <c r="B97" s="19" t="s">
        <v>424</v>
      </c>
      <c r="C97" s="26" t="s">
        <v>121</v>
      </c>
      <c r="D97" s="27">
        <v>1</v>
      </c>
      <c r="E97" s="27">
        <v>1</v>
      </c>
      <c r="F97" s="27">
        <v>1</v>
      </c>
      <c r="G97" s="27">
        <v>0</v>
      </c>
      <c r="H97" s="27">
        <v>2</v>
      </c>
      <c r="I97" s="27">
        <v>2</v>
      </c>
      <c r="J97" s="27">
        <v>2</v>
      </c>
      <c r="K97" s="27">
        <v>0</v>
      </c>
      <c r="L97" s="27">
        <v>0</v>
      </c>
      <c r="M97" s="27">
        <v>0</v>
      </c>
      <c r="N97" s="27">
        <v>0</v>
      </c>
      <c r="O97" s="27">
        <v>0</v>
      </c>
      <c r="P97" s="27">
        <v>0</v>
      </c>
      <c r="Q97" s="27">
        <v>0</v>
      </c>
      <c r="R97" s="27">
        <v>0</v>
      </c>
      <c r="S97" s="27">
        <v>0</v>
      </c>
      <c r="T97" s="27">
        <v>0</v>
      </c>
      <c r="U97" s="27">
        <v>0</v>
      </c>
      <c r="V97" s="27">
        <v>0</v>
      </c>
      <c r="W97" s="27">
        <v>0</v>
      </c>
      <c r="X97" s="27">
        <v>0</v>
      </c>
      <c r="Y97" s="27">
        <v>0</v>
      </c>
      <c r="Z97" s="27">
        <v>0</v>
      </c>
      <c r="AA97" s="27">
        <v>0</v>
      </c>
      <c r="AB97" s="27">
        <v>0</v>
      </c>
      <c r="AC97" s="27">
        <v>0</v>
      </c>
      <c r="AD97" s="27">
        <v>0</v>
      </c>
      <c r="AE97" s="28">
        <f t="shared" si="3"/>
        <v>9</v>
      </c>
      <c r="AF97" s="33"/>
      <c r="AG97" s="27">
        <v>12</v>
      </c>
      <c r="AH97" s="29">
        <f t="shared" si="4"/>
        <v>0</v>
      </c>
    </row>
    <row r="98" spans="2:34" s="30" customFormat="1" ht="20" x14ac:dyDescent="0.35">
      <c r="B98" s="19" t="s">
        <v>425</v>
      </c>
      <c r="C98" s="26" t="s">
        <v>122</v>
      </c>
      <c r="D98" s="27">
        <v>1</v>
      </c>
      <c r="E98" s="27">
        <v>1</v>
      </c>
      <c r="F98" s="27">
        <v>1</v>
      </c>
      <c r="G98" s="27">
        <v>0</v>
      </c>
      <c r="H98" s="27">
        <v>2</v>
      </c>
      <c r="I98" s="27">
        <v>2</v>
      </c>
      <c r="J98" s="27">
        <v>2</v>
      </c>
      <c r="K98" s="27">
        <v>0</v>
      </c>
      <c r="L98" s="27">
        <v>0</v>
      </c>
      <c r="M98" s="27">
        <v>0</v>
      </c>
      <c r="N98" s="27">
        <v>0</v>
      </c>
      <c r="O98" s="27">
        <v>0</v>
      </c>
      <c r="P98" s="27">
        <v>0</v>
      </c>
      <c r="Q98" s="27">
        <v>0</v>
      </c>
      <c r="R98" s="27">
        <v>0</v>
      </c>
      <c r="S98" s="27">
        <v>0</v>
      </c>
      <c r="T98" s="27">
        <v>0</v>
      </c>
      <c r="U98" s="27">
        <v>0</v>
      </c>
      <c r="V98" s="27">
        <v>0</v>
      </c>
      <c r="W98" s="27">
        <v>0</v>
      </c>
      <c r="X98" s="27">
        <v>6</v>
      </c>
      <c r="Y98" s="27">
        <v>0</v>
      </c>
      <c r="Z98" s="27">
        <v>0</v>
      </c>
      <c r="AA98" s="27">
        <v>0</v>
      </c>
      <c r="AB98" s="27">
        <v>1</v>
      </c>
      <c r="AC98" s="27">
        <v>1</v>
      </c>
      <c r="AD98" s="27">
        <v>0</v>
      </c>
      <c r="AE98" s="28">
        <f t="shared" si="3"/>
        <v>17</v>
      </c>
      <c r="AF98" s="33"/>
      <c r="AG98" s="27">
        <v>12</v>
      </c>
      <c r="AH98" s="29">
        <f t="shared" si="4"/>
        <v>0</v>
      </c>
    </row>
    <row r="99" spans="2:34" s="30" customFormat="1" ht="20" x14ac:dyDescent="0.35">
      <c r="B99" s="19" t="s">
        <v>426</v>
      </c>
      <c r="C99" s="26" t="s">
        <v>123</v>
      </c>
      <c r="D99" s="27">
        <v>1</v>
      </c>
      <c r="E99" s="27">
        <v>1</v>
      </c>
      <c r="F99" s="27">
        <v>1</v>
      </c>
      <c r="G99" s="27">
        <v>0</v>
      </c>
      <c r="H99" s="27">
        <v>13</v>
      </c>
      <c r="I99" s="27">
        <v>13</v>
      </c>
      <c r="J99" s="27">
        <v>13</v>
      </c>
      <c r="K99" s="27">
        <v>0</v>
      </c>
      <c r="L99" s="27">
        <v>0</v>
      </c>
      <c r="M99" s="27">
        <v>0</v>
      </c>
      <c r="N99" s="27">
        <v>0</v>
      </c>
      <c r="O99" s="27">
        <v>0</v>
      </c>
      <c r="P99" s="27">
        <v>0</v>
      </c>
      <c r="Q99" s="27">
        <v>0</v>
      </c>
      <c r="R99" s="27">
        <v>0</v>
      </c>
      <c r="S99" s="27">
        <v>0</v>
      </c>
      <c r="T99" s="27">
        <v>0</v>
      </c>
      <c r="U99" s="27">
        <v>0</v>
      </c>
      <c r="V99" s="27">
        <v>0</v>
      </c>
      <c r="W99" s="27">
        <v>0</v>
      </c>
      <c r="X99" s="27">
        <v>0</v>
      </c>
      <c r="Y99" s="27">
        <v>0</v>
      </c>
      <c r="Z99" s="27">
        <v>0</v>
      </c>
      <c r="AA99" s="27">
        <v>0</v>
      </c>
      <c r="AB99" s="27">
        <v>0</v>
      </c>
      <c r="AC99" s="27">
        <v>0</v>
      </c>
      <c r="AD99" s="27">
        <v>0</v>
      </c>
      <c r="AE99" s="28">
        <f t="shared" si="3"/>
        <v>42</v>
      </c>
      <c r="AF99" s="33"/>
      <c r="AG99" s="27">
        <v>12</v>
      </c>
      <c r="AH99" s="29">
        <f t="shared" si="4"/>
        <v>0</v>
      </c>
    </row>
    <row r="100" spans="2:34" s="30" customFormat="1" ht="20" x14ac:dyDescent="0.35">
      <c r="B100" s="19" t="s">
        <v>427</v>
      </c>
      <c r="C100" s="26" t="s">
        <v>96</v>
      </c>
      <c r="D100" s="27">
        <v>1</v>
      </c>
      <c r="E100" s="27">
        <v>1</v>
      </c>
      <c r="F100" s="27">
        <v>1</v>
      </c>
      <c r="G100" s="27">
        <v>0</v>
      </c>
      <c r="H100" s="27">
        <v>8</v>
      </c>
      <c r="I100" s="27">
        <v>8</v>
      </c>
      <c r="J100" s="27">
        <v>8</v>
      </c>
      <c r="K100" s="27">
        <v>0</v>
      </c>
      <c r="L100" s="27">
        <v>0</v>
      </c>
      <c r="M100" s="27">
        <v>0</v>
      </c>
      <c r="N100" s="27">
        <v>6</v>
      </c>
      <c r="O100" s="27">
        <v>0</v>
      </c>
      <c r="P100" s="27">
        <v>1</v>
      </c>
      <c r="Q100" s="27">
        <v>0</v>
      </c>
      <c r="R100" s="27">
        <v>1</v>
      </c>
      <c r="S100" s="27">
        <v>0</v>
      </c>
      <c r="T100" s="27">
        <v>0</v>
      </c>
      <c r="U100" s="27">
        <v>0</v>
      </c>
      <c r="V100" s="27">
        <v>1</v>
      </c>
      <c r="W100" s="27">
        <v>1</v>
      </c>
      <c r="X100" s="27">
        <v>0</v>
      </c>
      <c r="Y100" s="27">
        <v>0</v>
      </c>
      <c r="Z100" s="27">
        <v>5</v>
      </c>
      <c r="AA100" s="27">
        <v>0</v>
      </c>
      <c r="AB100" s="27">
        <v>1</v>
      </c>
      <c r="AC100" s="27">
        <v>1</v>
      </c>
      <c r="AD100" s="27">
        <v>0</v>
      </c>
      <c r="AE100" s="28">
        <f t="shared" ref="AE100:AE131" si="5">SUM(D100:AD100)</f>
        <v>44</v>
      </c>
      <c r="AF100" s="33"/>
      <c r="AG100" s="27">
        <v>12</v>
      </c>
      <c r="AH100" s="29">
        <f t="shared" si="4"/>
        <v>0</v>
      </c>
    </row>
    <row r="101" spans="2:34" s="30" customFormat="1" ht="20" x14ac:dyDescent="0.35">
      <c r="B101" s="19" t="s">
        <v>428</v>
      </c>
      <c r="C101" s="26" t="s">
        <v>124</v>
      </c>
      <c r="D101" s="27">
        <v>0</v>
      </c>
      <c r="E101" s="27">
        <v>0</v>
      </c>
      <c r="F101" s="27">
        <v>0</v>
      </c>
      <c r="G101" s="27">
        <v>0</v>
      </c>
      <c r="H101" s="27">
        <v>0</v>
      </c>
      <c r="I101" s="27">
        <v>0</v>
      </c>
      <c r="J101" s="27">
        <v>0</v>
      </c>
      <c r="K101" s="27">
        <v>0</v>
      </c>
      <c r="L101" s="27">
        <v>0</v>
      </c>
      <c r="M101" s="27">
        <v>0</v>
      </c>
      <c r="N101" s="27">
        <v>0</v>
      </c>
      <c r="O101" s="27">
        <v>0</v>
      </c>
      <c r="P101" s="27">
        <v>0</v>
      </c>
      <c r="Q101" s="27">
        <v>0</v>
      </c>
      <c r="R101" s="27">
        <v>0</v>
      </c>
      <c r="S101" s="27">
        <v>0</v>
      </c>
      <c r="T101" s="27">
        <v>0</v>
      </c>
      <c r="U101" s="27">
        <v>0</v>
      </c>
      <c r="V101" s="27">
        <v>0</v>
      </c>
      <c r="W101" s="27">
        <v>0</v>
      </c>
      <c r="X101" s="27">
        <v>0</v>
      </c>
      <c r="Y101" s="27">
        <v>0</v>
      </c>
      <c r="Z101" s="27">
        <v>0</v>
      </c>
      <c r="AA101" s="27">
        <v>0</v>
      </c>
      <c r="AB101" s="27">
        <v>0</v>
      </c>
      <c r="AC101" s="27">
        <v>0</v>
      </c>
      <c r="AD101" s="27">
        <v>0</v>
      </c>
      <c r="AE101" s="28">
        <f t="shared" si="5"/>
        <v>0</v>
      </c>
      <c r="AF101" s="33"/>
      <c r="AG101" s="27">
        <v>12</v>
      </c>
      <c r="AH101" s="29">
        <f t="shared" si="4"/>
        <v>0</v>
      </c>
    </row>
    <row r="102" spans="2:34" s="30" customFormat="1" ht="20" x14ac:dyDescent="0.35">
      <c r="B102" s="19" t="s">
        <v>429</v>
      </c>
      <c r="C102" s="26" t="s">
        <v>125</v>
      </c>
      <c r="D102" s="27">
        <v>0</v>
      </c>
      <c r="E102" s="27">
        <v>0</v>
      </c>
      <c r="F102" s="27">
        <v>0</v>
      </c>
      <c r="G102" s="27">
        <v>0</v>
      </c>
      <c r="H102" s="27">
        <v>0</v>
      </c>
      <c r="I102" s="27">
        <v>0</v>
      </c>
      <c r="J102" s="27">
        <v>0</v>
      </c>
      <c r="K102" s="27">
        <v>0</v>
      </c>
      <c r="L102" s="27">
        <v>0</v>
      </c>
      <c r="M102" s="27">
        <v>0</v>
      </c>
      <c r="N102" s="27">
        <v>0</v>
      </c>
      <c r="O102" s="27">
        <v>0</v>
      </c>
      <c r="P102" s="27">
        <v>0</v>
      </c>
      <c r="Q102" s="27">
        <v>0</v>
      </c>
      <c r="R102" s="27">
        <v>0</v>
      </c>
      <c r="S102" s="27">
        <v>0</v>
      </c>
      <c r="T102" s="27">
        <v>0</v>
      </c>
      <c r="U102" s="27">
        <v>0</v>
      </c>
      <c r="V102" s="27">
        <v>0</v>
      </c>
      <c r="W102" s="27">
        <v>0</v>
      </c>
      <c r="X102" s="27">
        <v>0</v>
      </c>
      <c r="Y102" s="27">
        <v>0</v>
      </c>
      <c r="Z102" s="27">
        <v>0</v>
      </c>
      <c r="AA102" s="27">
        <v>0</v>
      </c>
      <c r="AB102" s="27">
        <v>0</v>
      </c>
      <c r="AC102" s="27">
        <v>0</v>
      </c>
      <c r="AD102" s="27">
        <v>0</v>
      </c>
      <c r="AE102" s="28">
        <f t="shared" si="5"/>
        <v>0</v>
      </c>
      <c r="AF102" s="33"/>
      <c r="AG102" s="27">
        <v>12</v>
      </c>
      <c r="AH102" s="29">
        <f t="shared" si="4"/>
        <v>0</v>
      </c>
    </row>
    <row r="103" spans="2:34" s="30" customFormat="1" ht="20" x14ac:dyDescent="0.35">
      <c r="B103" s="19" t="s">
        <v>430</v>
      </c>
      <c r="C103" s="26" t="s">
        <v>126</v>
      </c>
      <c r="D103" s="27">
        <v>0</v>
      </c>
      <c r="E103" s="27">
        <v>0</v>
      </c>
      <c r="F103" s="27">
        <v>0</v>
      </c>
      <c r="G103" s="27">
        <v>0</v>
      </c>
      <c r="H103" s="27">
        <v>0</v>
      </c>
      <c r="I103" s="27">
        <v>0</v>
      </c>
      <c r="J103" s="27">
        <v>0</v>
      </c>
      <c r="K103" s="27">
        <v>0</v>
      </c>
      <c r="L103" s="27">
        <v>0</v>
      </c>
      <c r="M103" s="27">
        <v>0</v>
      </c>
      <c r="N103" s="27">
        <v>0</v>
      </c>
      <c r="O103" s="27">
        <v>0</v>
      </c>
      <c r="P103" s="27">
        <v>0</v>
      </c>
      <c r="Q103" s="27">
        <v>0</v>
      </c>
      <c r="R103" s="27">
        <v>0</v>
      </c>
      <c r="S103" s="27">
        <v>0</v>
      </c>
      <c r="T103" s="27">
        <v>0</v>
      </c>
      <c r="U103" s="27">
        <v>0</v>
      </c>
      <c r="V103" s="27">
        <v>0</v>
      </c>
      <c r="W103" s="27">
        <v>0</v>
      </c>
      <c r="X103" s="27">
        <v>0</v>
      </c>
      <c r="Y103" s="27">
        <v>0</v>
      </c>
      <c r="Z103" s="27">
        <v>0</v>
      </c>
      <c r="AA103" s="27">
        <v>0</v>
      </c>
      <c r="AB103" s="27">
        <v>0</v>
      </c>
      <c r="AC103" s="27">
        <v>0</v>
      </c>
      <c r="AD103" s="27">
        <v>0</v>
      </c>
      <c r="AE103" s="28">
        <f t="shared" si="5"/>
        <v>0</v>
      </c>
      <c r="AF103" s="33"/>
      <c r="AG103" s="27">
        <v>12</v>
      </c>
      <c r="AH103" s="29">
        <f t="shared" si="4"/>
        <v>0</v>
      </c>
    </row>
    <row r="104" spans="2:34" s="30" customFormat="1" ht="20" x14ac:dyDescent="0.35">
      <c r="B104" s="19" t="s">
        <v>431</v>
      </c>
      <c r="C104" s="26" t="s">
        <v>127</v>
      </c>
      <c r="D104" s="27">
        <v>0</v>
      </c>
      <c r="E104" s="27">
        <v>0</v>
      </c>
      <c r="F104" s="27">
        <v>0</v>
      </c>
      <c r="G104" s="27">
        <v>0</v>
      </c>
      <c r="H104" s="27">
        <v>0</v>
      </c>
      <c r="I104" s="27">
        <v>0</v>
      </c>
      <c r="J104" s="27">
        <v>0</v>
      </c>
      <c r="K104" s="27">
        <v>0</v>
      </c>
      <c r="L104" s="27">
        <v>0</v>
      </c>
      <c r="M104" s="27">
        <v>0</v>
      </c>
      <c r="N104" s="27">
        <v>0</v>
      </c>
      <c r="O104" s="27">
        <v>0</v>
      </c>
      <c r="P104" s="27">
        <v>0</v>
      </c>
      <c r="Q104" s="27">
        <v>0</v>
      </c>
      <c r="R104" s="27">
        <v>0</v>
      </c>
      <c r="S104" s="27">
        <v>0</v>
      </c>
      <c r="T104" s="27">
        <v>0</v>
      </c>
      <c r="U104" s="27">
        <v>0</v>
      </c>
      <c r="V104" s="27">
        <v>0</v>
      </c>
      <c r="W104" s="27">
        <v>0</v>
      </c>
      <c r="X104" s="27">
        <v>0</v>
      </c>
      <c r="Y104" s="27">
        <v>0</v>
      </c>
      <c r="Z104" s="27">
        <v>0</v>
      </c>
      <c r="AA104" s="27">
        <v>0</v>
      </c>
      <c r="AB104" s="27">
        <v>0</v>
      </c>
      <c r="AC104" s="27">
        <v>0</v>
      </c>
      <c r="AD104" s="27">
        <v>0</v>
      </c>
      <c r="AE104" s="28">
        <f t="shared" si="5"/>
        <v>0</v>
      </c>
      <c r="AF104" s="33"/>
      <c r="AG104" s="27">
        <v>12</v>
      </c>
      <c r="AH104" s="29">
        <f t="shared" si="4"/>
        <v>0</v>
      </c>
    </row>
    <row r="105" spans="2:34" s="30" customFormat="1" ht="20" x14ac:dyDescent="0.35">
      <c r="B105" s="19" t="s">
        <v>432</v>
      </c>
      <c r="C105" s="26" t="s">
        <v>128</v>
      </c>
      <c r="D105" s="27">
        <v>0</v>
      </c>
      <c r="E105" s="27">
        <v>0</v>
      </c>
      <c r="F105" s="27">
        <v>0</v>
      </c>
      <c r="G105" s="27">
        <v>0</v>
      </c>
      <c r="H105" s="27">
        <v>0</v>
      </c>
      <c r="I105" s="27">
        <v>0</v>
      </c>
      <c r="J105" s="27">
        <v>0</v>
      </c>
      <c r="K105" s="27">
        <v>0</v>
      </c>
      <c r="L105" s="27">
        <v>0</v>
      </c>
      <c r="M105" s="27">
        <v>0</v>
      </c>
      <c r="N105" s="27">
        <v>0</v>
      </c>
      <c r="O105" s="27">
        <v>0</v>
      </c>
      <c r="P105" s="27">
        <v>0</v>
      </c>
      <c r="Q105" s="27">
        <v>0</v>
      </c>
      <c r="R105" s="27">
        <v>0</v>
      </c>
      <c r="S105" s="27">
        <v>0</v>
      </c>
      <c r="T105" s="27">
        <v>0</v>
      </c>
      <c r="U105" s="27">
        <v>0</v>
      </c>
      <c r="V105" s="27">
        <v>0</v>
      </c>
      <c r="W105" s="27">
        <v>0</v>
      </c>
      <c r="X105" s="27">
        <v>0</v>
      </c>
      <c r="Y105" s="27">
        <v>0</v>
      </c>
      <c r="Z105" s="27">
        <v>0</v>
      </c>
      <c r="AA105" s="27">
        <v>0</v>
      </c>
      <c r="AB105" s="27">
        <v>0</v>
      </c>
      <c r="AC105" s="27">
        <v>0</v>
      </c>
      <c r="AD105" s="27">
        <v>0</v>
      </c>
      <c r="AE105" s="28">
        <f t="shared" si="5"/>
        <v>0</v>
      </c>
      <c r="AF105" s="33"/>
      <c r="AG105" s="27">
        <v>12</v>
      </c>
      <c r="AH105" s="29">
        <f t="shared" si="4"/>
        <v>0</v>
      </c>
    </row>
    <row r="106" spans="2:34" s="30" customFormat="1" ht="20" x14ac:dyDescent="0.35">
      <c r="B106" s="19" t="s">
        <v>433</v>
      </c>
      <c r="C106" s="26" t="s">
        <v>129</v>
      </c>
      <c r="D106" s="27">
        <v>0</v>
      </c>
      <c r="E106" s="27">
        <v>0</v>
      </c>
      <c r="F106" s="27">
        <v>0</v>
      </c>
      <c r="G106" s="27">
        <v>0</v>
      </c>
      <c r="H106" s="27">
        <v>0</v>
      </c>
      <c r="I106" s="27">
        <v>0</v>
      </c>
      <c r="J106" s="27">
        <v>0</v>
      </c>
      <c r="K106" s="27">
        <v>0</v>
      </c>
      <c r="L106" s="27">
        <v>0</v>
      </c>
      <c r="M106" s="27">
        <v>0</v>
      </c>
      <c r="N106" s="27">
        <v>0</v>
      </c>
      <c r="O106" s="27">
        <v>0</v>
      </c>
      <c r="P106" s="27">
        <v>0</v>
      </c>
      <c r="Q106" s="27">
        <v>0</v>
      </c>
      <c r="R106" s="27">
        <v>0</v>
      </c>
      <c r="S106" s="27">
        <v>0</v>
      </c>
      <c r="T106" s="27">
        <v>0</v>
      </c>
      <c r="U106" s="27">
        <v>0</v>
      </c>
      <c r="V106" s="27">
        <v>0</v>
      </c>
      <c r="W106" s="27">
        <v>0</v>
      </c>
      <c r="X106" s="27">
        <v>0</v>
      </c>
      <c r="Y106" s="27">
        <v>0</v>
      </c>
      <c r="Z106" s="27">
        <v>0</v>
      </c>
      <c r="AA106" s="27">
        <v>0</v>
      </c>
      <c r="AB106" s="27">
        <v>0</v>
      </c>
      <c r="AC106" s="27">
        <v>0</v>
      </c>
      <c r="AD106" s="27">
        <v>0</v>
      </c>
      <c r="AE106" s="28">
        <f t="shared" si="5"/>
        <v>0</v>
      </c>
      <c r="AF106" s="33"/>
      <c r="AG106" s="27">
        <v>12</v>
      </c>
      <c r="AH106" s="29">
        <f t="shared" si="4"/>
        <v>0</v>
      </c>
    </row>
    <row r="107" spans="2:34" s="38" customFormat="1" x14ac:dyDescent="0.35">
      <c r="B107" s="52" t="s">
        <v>666</v>
      </c>
      <c r="C107" s="52"/>
      <c r="D107" s="34">
        <f>SUM(D4:D106)</f>
        <v>241</v>
      </c>
      <c r="E107" s="34">
        <f t="shared" ref="E107:AE107" si="6">SUM(E4:E106)</f>
        <v>201</v>
      </c>
      <c r="F107" s="34">
        <f t="shared" si="6"/>
        <v>200</v>
      </c>
      <c r="G107" s="34">
        <f t="shared" si="6"/>
        <v>15</v>
      </c>
      <c r="H107" s="34">
        <f t="shared" si="6"/>
        <v>2634</v>
      </c>
      <c r="I107" s="35">
        <f t="shared" si="6"/>
        <v>2584</v>
      </c>
      <c r="J107" s="35">
        <f t="shared" si="6"/>
        <v>2575</v>
      </c>
      <c r="K107" s="35">
        <f t="shared" si="6"/>
        <v>53</v>
      </c>
      <c r="L107" s="35">
        <f t="shared" si="6"/>
        <v>8</v>
      </c>
      <c r="M107" s="35">
        <f t="shared" si="6"/>
        <v>14</v>
      </c>
      <c r="N107" s="35">
        <f t="shared" si="6"/>
        <v>1938</v>
      </c>
      <c r="O107" s="35">
        <f t="shared" si="6"/>
        <v>147</v>
      </c>
      <c r="P107" s="35">
        <f t="shared" si="6"/>
        <v>175</v>
      </c>
      <c r="Q107" s="35">
        <f t="shared" si="6"/>
        <v>24</v>
      </c>
      <c r="R107" s="35">
        <f t="shared" si="6"/>
        <v>108</v>
      </c>
      <c r="S107" s="35">
        <f t="shared" si="6"/>
        <v>13</v>
      </c>
      <c r="T107" s="35">
        <f t="shared" si="6"/>
        <v>14</v>
      </c>
      <c r="U107" s="35">
        <f t="shared" si="6"/>
        <v>23</v>
      </c>
      <c r="V107" s="35">
        <f t="shared" si="6"/>
        <v>92</v>
      </c>
      <c r="W107" s="35">
        <f t="shared" si="6"/>
        <v>97</v>
      </c>
      <c r="X107" s="35">
        <f t="shared" si="6"/>
        <v>526</v>
      </c>
      <c r="Y107" s="35">
        <f t="shared" si="6"/>
        <v>87</v>
      </c>
      <c r="Z107" s="35">
        <f t="shared" si="6"/>
        <v>639</v>
      </c>
      <c r="AA107" s="35">
        <f t="shared" si="6"/>
        <v>276</v>
      </c>
      <c r="AB107" s="35">
        <f t="shared" si="6"/>
        <v>41</v>
      </c>
      <c r="AC107" s="35">
        <f t="shared" si="6"/>
        <v>78</v>
      </c>
      <c r="AD107" s="35">
        <f t="shared" si="6"/>
        <v>30</v>
      </c>
      <c r="AE107" s="35">
        <f t="shared" si="6"/>
        <v>12833</v>
      </c>
      <c r="AF107" s="39">
        <f>SUM(AF4:AF106)</f>
        <v>0</v>
      </c>
      <c r="AG107" s="36">
        <v>7</v>
      </c>
      <c r="AH107" s="37">
        <f>SUM(AH4:AH106)</f>
        <v>0</v>
      </c>
    </row>
  </sheetData>
  <sheetProtection algorithmName="SHA-512" hashValue="VHRWDkR8QNrapFSxPM4qRjsvuxx34s1wEc/JqCa2/qpAhdaY6h8srMeG4VINCbndFO76WQczypMXiHKZpyhcPw==" saltValue="dkFZTNmxNnJeMf+o9iEbqg==" spinCount="100000" sheet="1" objects="1" scenarios="1" formatColumns="0" formatRows="0" selectLockedCells="1"/>
  <mergeCells count="2">
    <mergeCell ref="B2:C2"/>
    <mergeCell ref="B107:C107"/>
  </mergeCells>
  <dataValidations count="1">
    <dataValidation type="custom" allowBlank="1" showInputMessage="1" showErrorMessage="1" errorTitle="INPUT ERROR" error="VALUES CAN ONLY INCLUDE UP-TO, TWO DECIMALS!" sqref="AF4:AF106" xr:uid="{00000000-0002-0000-0400-000000000000}">
      <formula1>IF(ISNUMBER(FIND(".",AF4)),LEN(AF4)-FIND(".",AF4)&lt;=2,TRUE)</formula1>
    </dataValidation>
  </dataValidations>
  <pageMargins left="0.7" right="0.7" top="1" bottom="0.75" header="0.3" footer="0.3"/>
  <pageSetup scale="45" orientation="landscape" horizontalDpi="300" verticalDpi="300" r:id="rId1"/>
  <headerFooter>
    <oddHeader>&amp;C&amp;"-,Bold"&amp;14&amp;K000000DCAM-20-NC-DCSS-0005&amp;K01+000
Exhibit B
DCSS CW43383 - Task Order Number 01
Electronic Security Systems Maintenance and Repair Services&amp;"-,Regular"
&amp;"-,Bold"&amp;KC00000Period of Performance:  August 23, 2020 - December 21, 2020</oddHead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2:AH107"/>
  <sheetViews>
    <sheetView showGridLines="0" zoomScale="110" zoomScaleNormal="110" workbookViewId="0">
      <pane xSplit="3" ySplit="3" topLeftCell="L4" activePane="bottomRight" state="frozen"/>
      <selection activeCell="AF4" sqref="AF4"/>
      <selection pane="topRight" activeCell="AF4" sqref="AF4"/>
      <selection pane="bottomLeft" activeCell="AF4" sqref="AF4"/>
      <selection pane="bottomRight" activeCell="AF4" sqref="AF4"/>
    </sheetView>
  </sheetViews>
  <sheetFormatPr defaultColWidth="8.6328125" defaultRowHeight="15.5" x14ac:dyDescent="0.35"/>
  <cols>
    <col min="1" max="1" width="3.36328125" style="12" customWidth="1"/>
    <col min="2" max="2" width="8.6328125" style="13"/>
    <col min="3" max="3" width="43" style="14" customWidth="1"/>
    <col min="4" max="4" width="5.1796875" style="15" bestFit="1" customWidth="1"/>
    <col min="5" max="5" width="9.1796875" style="15" bestFit="1" customWidth="1"/>
    <col min="6" max="7" width="5.1796875" style="15" bestFit="1" customWidth="1"/>
    <col min="8" max="8" width="6" style="15" bestFit="1" customWidth="1"/>
    <col min="9" max="10" width="6.6328125" style="15" bestFit="1" customWidth="1"/>
    <col min="11" max="13" width="5.36328125" style="15" bestFit="1" customWidth="1"/>
    <col min="14" max="14" width="6.6328125" style="15" bestFit="1" customWidth="1"/>
    <col min="15" max="30" width="5.36328125" style="15" bestFit="1" customWidth="1"/>
    <col min="31" max="31" width="7.81640625" style="23" bestFit="1" customWidth="1"/>
    <col min="32" max="32" width="15.08984375" style="11" bestFit="1" customWidth="1"/>
    <col min="33" max="33" width="4" style="24" bestFit="1" customWidth="1"/>
    <col min="34" max="34" width="14.6328125" style="25" bestFit="1" customWidth="1"/>
    <col min="35" max="16384" width="8.6328125" style="12"/>
  </cols>
  <sheetData>
    <row r="2" spans="2:34" x14ac:dyDescent="0.35">
      <c r="B2" s="53" t="s">
        <v>669</v>
      </c>
      <c r="C2" s="53"/>
    </row>
    <row r="3" spans="2:34" s="21" customFormat="1" ht="118.25" customHeight="1" x14ac:dyDescent="0.35">
      <c r="B3" s="20" t="s">
        <v>549</v>
      </c>
      <c r="C3" s="22" t="s">
        <v>552</v>
      </c>
      <c r="D3" s="16" t="s">
        <v>0</v>
      </c>
      <c r="E3" s="17" t="s">
        <v>657</v>
      </c>
      <c r="F3" s="17" t="s">
        <v>1</v>
      </c>
      <c r="G3" s="17" t="s">
        <v>2</v>
      </c>
      <c r="H3" s="16" t="s">
        <v>3</v>
      </c>
      <c r="I3" s="16" t="s">
        <v>4</v>
      </c>
      <c r="J3" s="16" t="s">
        <v>5</v>
      </c>
      <c r="K3" s="16" t="s">
        <v>6</v>
      </c>
      <c r="L3" s="16" t="s">
        <v>7</v>
      </c>
      <c r="M3" s="16" t="s">
        <v>8</v>
      </c>
      <c r="N3" s="16" t="s">
        <v>9</v>
      </c>
      <c r="O3" s="16" t="s">
        <v>10</v>
      </c>
      <c r="P3" s="16" t="s">
        <v>11</v>
      </c>
      <c r="Q3" s="16" t="s">
        <v>12</v>
      </c>
      <c r="R3" s="16" t="s">
        <v>13</v>
      </c>
      <c r="S3" s="16" t="s">
        <v>14</v>
      </c>
      <c r="T3" s="16" t="s">
        <v>15</v>
      </c>
      <c r="U3" s="16" t="s">
        <v>16</v>
      </c>
      <c r="V3" s="16" t="s">
        <v>17</v>
      </c>
      <c r="W3" s="16" t="s">
        <v>18</v>
      </c>
      <c r="X3" s="16" t="s">
        <v>19</v>
      </c>
      <c r="Y3" s="16" t="s">
        <v>20</v>
      </c>
      <c r="Z3" s="16" t="s">
        <v>21</v>
      </c>
      <c r="AA3" s="16" t="s">
        <v>22</v>
      </c>
      <c r="AB3" s="16" t="s">
        <v>23</v>
      </c>
      <c r="AC3" s="16" t="s">
        <v>24</v>
      </c>
      <c r="AD3" s="16" t="s">
        <v>25</v>
      </c>
      <c r="AE3" s="18" t="s">
        <v>26</v>
      </c>
      <c r="AF3" s="32" t="s">
        <v>653</v>
      </c>
      <c r="AG3" s="16" t="s">
        <v>654</v>
      </c>
      <c r="AH3" s="31" t="s">
        <v>655</v>
      </c>
    </row>
    <row r="4" spans="2:34" s="30" customFormat="1" ht="22.25" customHeight="1" x14ac:dyDescent="0.35">
      <c r="B4" s="19" t="s">
        <v>434</v>
      </c>
      <c r="C4" s="26" t="s">
        <v>98</v>
      </c>
      <c r="D4" s="27">
        <v>15</v>
      </c>
      <c r="E4" s="27">
        <v>15</v>
      </c>
      <c r="F4" s="27">
        <v>15</v>
      </c>
      <c r="G4" s="27">
        <v>0</v>
      </c>
      <c r="H4" s="27">
        <v>165</v>
      </c>
      <c r="I4" s="27">
        <v>165</v>
      </c>
      <c r="J4" s="27">
        <v>165</v>
      </c>
      <c r="K4" s="27">
        <v>4</v>
      </c>
      <c r="L4" s="27">
        <v>0</v>
      </c>
      <c r="M4" s="27">
        <v>0</v>
      </c>
      <c r="N4" s="27">
        <v>75</v>
      </c>
      <c r="O4" s="27">
        <v>0</v>
      </c>
      <c r="P4" s="27">
        <v>3</v>
      </c>
      <c r="Q4" s="27">
        <v>1</v>
      </c>
      <c r="R4" s="27">
        <v>2</v>
      </c>
      <c r="S4" s="27">
        <v>0</v>
      </c>
      <c r="T4" s="27">
        <v>0</v>
      </c>
      <c r="U4" s="27">
        <v>1</v>
      </c>
      <c r="V4" s="27">
        <v>0</v>
      </c>
      <c r="W4" s="27">
        <v>0</v>
      </c>
      <c r="X4" s="27">
        <v>0</v>
      </c>
      <c r="Y4" s="27">
        <v>0</v>
      </c>
      <c r="Z4" s="27">
        <v>84</v>
      </c>
      <c r="AA4" s="27">
        <v>0</v>
      </c>
      <c r="AB4" s="27">
        <v>0</v>
      </c>
      <c r="AC4" s="27">
        <v>0</v>
      </c>
      <c r="AD4" s="27">
        <v>0</v>
      </c>
      <c r="AE4" s="28">
        <f t="shared" ref="AE4:AE35" si="0">SUM(D4:AD4)</f>
        <v>710</v>
      </c>
      <c r="AF4" s="33"/>
      <c r="AG4" s="27">
        <v>12</v>
      </c>
      <c r="AH4" s="29">
        <f>AF4*AG4</f>
        <v>0</v>
      </c>
    </row>
    <row r="5" spans="2:34" s="30" customFormat="1" ht="22.25" customHeight="1" x14ac:dyDescent="0.35">
      <c r="B5" s="19" t="s">
        <v>435</v>
      </c>
      <c r="C5" s="26" t="s">
        <v>99</v>
      </c>
      <c r="D5" s="27">
        <v>17</v>
      </c>
      <c r="E5" s="27">
        <v>17</v>
      </c>
      <c r="F5" s="27">
        <v>17</v>
      </c>
      <c r="G5" s="27">
        <v>0</v>
      </c>
      <c r="H5" s="27">
        <v>212</v>
      </c>
      <c r="I5" s="27">
        <v>212</v>
      </c>
      <c r="J5" s="27">
        <v>212</v>
      </c>
      <c r="K5" s="27">
        <v>4</v>
      </c>
      <c r="L5" s="27">
        <v>0</v>
      </c>
      <c r="M5" s="27">
        <v>0</v>
      </c>
      <c r="N5" s="27">
        <v>104</v>
      </c>
      <c r="O5" s="27">
        <v>0</v>
      </c>
      <c r="P5" s="27">
        <v>3</v>
      </c>
      <c r="Q5" s="27">
        <v>1</v>
      </c>
      <c r="R5" s="27">
        <v>2</v>
      </c>
      <c r="S5" s="27">
        <v>0</v>
      </c>
      <c r="T5" s="27">
        <v>0</v>
      </c>
      <c r="U5" s="27">
        <v>0</v>
      </c>
      <c r="V5" s="27">
        <v>8</v>
      </c>
      <c r="W5" s="27">
        <v>8</v>
      </c>
      <c r="X5" s="27">
        <v>3</v>
      </c>
      <c r="Y5" s="27">
        <v>4</v>
      </c>
      <c r="Z5" s="27">
        <v>71</v>
      </c>
      <c r="AA5" s="27">
        <v>0</v>
      </c>
      <c r="AB5" s="27">
        <v>1</v>
      </c>
      <c r="AC5" s="27">
        <v>5</v>
      </c>
      <c r="AD5" s="27">
        <v>0</v>
      </c>
      <c r="AE5" s="28">
        <f t="shared" si="0"/>
        <v>901</v>
      </c>
      <c r="AF5" s="33"/>
      <c r="AG5" s="27">
        <v>12</v>
      </c>
      <c r="AH5" s="29">
        <f t="shared" ref="AH5:AH68" si="1">AF5*AG5</f>
        <v>0</v>
      </c>
    </row>
    <row r="6" spans="2:34" s="30" customFormat="1" ht="20" x14ac:dyDescent="0.35">
      <c r="B6" s="19" t="s">
        <v>436</v>
      </c>
      <c r="C6" s="26" t="s">
        <v>58</v>
      </c>
      <c r="D6" s="27">
        <v>1</v>
      </c>
      <c r="E6" s="27">
        <v>1</v>
      </c>
      <c r="F6" s="27">
        <v>1</v>
      </c>
      <c r="G6" s="27">
        <v>0</v>
      </c>
      <c r="H6" s="27">
        <v>6</v>
      </c>
      <c r="I6" s="27">
        <v>6</v>
      </c>
      <c r="J6" s="27">
        <v>6</v>
      </c>
      <c r="K6" s="27">
        <v>0</v>
      </c>
      <c r="L6" s="27">
        <v>0</v>
      </c>
      <c r="M6" s="27">
        <v>0</v>
      </c>
      <c r="N6" s="27">
        <v>6</v>
      </c>
      <c r="O6" s="27">
        <v>0</v>
      </c>
      <c r="P6" s="27">
        <v>1</v>
      </c>
      <c r="Q6" s="27">
        <v>0</v>
      </c>
      <c r="R6" s="27">
        <v>1</v>
      </c>
      <c r="S6" s="27">
        <v>0</v>
      </c>
      <c r="T6" s="27">
        <v>0</v>
      </c>
      <c r="U6" s="27">
        <v>0</v>
      </c>
      <c r="V6" s="27">
        <v>0</v>
      </c>
      <c r="W6" s="27">
        <v>0</v>
      </c>
      <c r="X6" s="27">
        <v>14</v>
      </c>
      <c r="Y6" s="27">
        <v>0</v>
      </c>
      <c r="Z6" s="27">
        <v>2</v>
      </c>
      <c r="AA6" s="27">
        <v>2</v>
      </c>
      <c r="AB6" s="27">
        <v>1</v>
      </c>
      <c r="AC6" s="27">
        <v>1</v>
      </c>
      <c r="AD6" s="27">
        <v>0</v>
      </c>
      <c r="AE6" s="28">
        <f t="shared" si="0"/>
        <v>49</v>
      </c>
      <c r="AF6" s="33"/>
      <c r="AG6" s="27">
        <v>12</v>
      </c>
      <c r="AH6" s="29">
        <f t="shared" si="1"/>
        <v>0</v>
      </c>
    </row>
    <row r="7" spans="2:34" s="30" customFormat="1" ht="20" x14ac:dyDescent="0.35">
      <c r="B7" s="19" t="s">
        <v>437</v>
      </c>
      <c r="C7" s="26" t="s">
        <v>57</v>
      </c>
      <c r="D7" s="27">
        <v>1</v>
      </c>
      <c r="E7" s="27">
        <v>1</v>
      </c>
      <c r="F7" s="27">
        <v>1</v>
      </c>
      <c r="G7" s="27">
        <v>0</v>
      </c>
      <c r="H7" s="27">
        <v>3</v>
      </c>
      <c r="I7" s="27">
        <v>3</v>
      </c>
      <c r="J7" s="27">
        <v>3</v>
      </c>
      <c r="K7" s="27">
        <v>0</v>
      </c>
      <c r="L7" s="27">
        <v>0</v>
      </c>
      <c r="M7" s="27">
        <v>0</v>
      </c>
      <c r="N7" s="27">
        <v>11</v>
      </c>
      <c r="O7" s="27">
        <v>0</v>
      </c>
      <c r="P7" s="27">
        <v>1</v>
      </c>
      <c r="Q7" s="27">
        <v>0</v>
      </c>
      <c r="R7" s="27">
        <v>1</v>
      </c>
      <c r="S7" s="27">
        <v>0</v>
      </c>
      <c r="T7" s="27">
        <v>0</v>
      </c>
      <c r="U7" s="27">
        <v>0</v>
      </c>
      <c r="V7" s="27">
        <v>3</v>
      </c>
      <c r="W7" s="27">
        <v>3</v>
      </c>
      <c r="X7" s="27">
        <v>6</v>
      </c>
      <c r="Y7" s="27">
        <v>0</v>
      </c>
      <c r="Z7" s="27">
        <v>0</v>
      </c>
      <c r="AA7" s="27">
        <v>6</v>
      </c>
      <c r="AB7" s="27">
        <v>1</v>
      </c>
      <c r="AC7" s="27">
        <v>3</v>
      </c>
      <c r="AD7" s="27">
        <v>0</v>
      </c>
      <c r="AE7" s="28">
        <f t="shared" si="0"/>
        <v>47</v>
      </c>
      <c r="AF7" s="33"/>
      <c r="AG7" s="27">
        <v>12</v>
      </c>
      <c r="AH7" s="29">
        <f t="shared" si="1"/>
        <v>0</v>
      </c>
    </row>
    <row r="8" spans="2:34" s="30" customFormat="1" ht="20" x14ac:dyDescent="0.35">
      <c r="B8" s="19" t="s">
        <v>438</v>
      </c>
      <c r="C8" s="26" t="s">
        <v>66</v>
      </c>
      <c r="D8" s="27">
        <v>13</v>
      </c>
      <c r="E8" s="27">
        <v>13</v>
      </c>
      <c r="F8" s="27">
        <v>13</v>
      </c>
      <c r="G8" s="27">
        <v>0</v>
      </c>
      <c r="H8" s="27">
        <v>143</v>
      </c>
      <c r="I8" s="27">
        <v>143</v>
      </c>
      <c r="J8" s="27">
        <v>143</v>
      </c>
      <c r="K8" s="27">
        <v>6</v>
      </c>
      <c r="L8" s="27">
        <v>0</v>
      </c>
      <c r="M8" s="27">
        <v>0</v>
      </c>
      <c r="N8" s="27">
        <v>89</v>
      </c>
      <c r="O8" s="27">
        <v>0</v>
      </c>
      <c r="P8" s="27">
        <v>3</v>
      </c>
      <c r="Q8" s="27">
        <v>1</v>
      </c>
      <c r="R8" s="27">
        <v>2</v>
      </c>
      <c r="S8" s="27">
        <v>0</v>
      </c>
      <c r="T8" s="27">
        <v>0</v>
      </c>
      <c r="U8" s="27">
        <v>0</v>
      </c>
      <c r="V8" s="27">
        <v>20</v>
      </c>
      <c r="W8" s="27">
        <v>20</v>
      </c>
      <c r="X8" s="27">
        <v>10</v>
      </c>
      <c r="Y8" s="27">
        <v>0</v>
      </c>
      <c r="Z8" s="27">
        <v>36</v>
      </c>
      <c r="AA8" s="27">
        <v>0</v>
      </c>
      <c r="AB8" s="27">
        <v>0</v>
      </c>
      <c r="AC8" s="27">
        <v>0</v>
      </c>
      <c r="AD8" s="27">
        <v>8</v>
      </c>
      <c r="AE8" s="28">
        <f t="shared" si="0"/>
        <v>663</v>
      </c>
      <c r="AF8" s="33"/>
      <c r="AG8" s="27">
        <v>12</v>
      </c>
      <c r="AH8" s="29">
        <f t="shared" si="1"/>
        <v>0</v>
      </c>
    </row>
    <row r="9" spans="2:34" s="30" customFormat="1" ht="20" x14ac:dyDescent="0.35">
      <c r="B9" s="19" t="s">
        <v>439</v>
      </c>
      <c r="C9" s="26" t="s">
        <v>56</v>
      </c>
      <c r="D9" s="27">
        <v>7</v>
      </c>
      <c r="E9" s="27">
        <v>7</v>
      </c>
      <c r="F9" s="27">
        <v>7</v>
      </c>
      <c r="G9" s="27">
        <v>0</v>
      </c>
      <c r="H9" s="27">
        <v>63</v>
      </c>
      <c r="I9" s="27">
        <v>63</v>
      </c>
      <c r="J9" s="27">
        <v>60</v>
      </c>
      <c r="K9" s="27">
        <v>0</v>
      </c>
      <c r="L9" s="27">
        <v>1</v>
      </c>
      <c r="M9" s="27">
        <v>0</v>
      </c>
      <c r="N9" s="27">
        <v>35</v>
      </c>
      <c r="O9" s="27">
        <v>0</v>
      </c>
      <c r="P9" s="27">
        <v>2</v>
      </c>
      <c r="Q9" s="27">
        <v>0</v>
      </c>
      <c r="R9" s="27">
        <v>2</v>
      </c>
      <c r="S9" s="27">
        <v>0</v>
      </c>
      <c r="T9" s="27">
        <v>0</v>
      </c>
      <c r="U9" s="27">
        <v>0</v>
      </c>
      <c r="V9" s="27">
        <v>0</v>
      </c>
      <c r="W9" s="27">
        <v>0</v>
      </c>
      <c r="X9" s="27">
        <v>5</v>
      </c>
      <c r="Y9" s="27">
        <v>0</v>
      </c>
      <c r="Z9" s="27">
        <v>0</v>
      </c>
      <c r="AA9" s="27">
        <v>0</v>
      </c>
      <c r="AB9" s="27">
        <v>0</v>
      </c>
      <c r="AC9" s="27">
        <v>0</v>
      </c>
      <c r="AD9" s="27">
        <v>0</v>
      </c>
      <c r="AE9" s="28">
        <f t="shared" si="0"/>
        <v>252</v>
      </c>
      <c r="AF9" s="33"/>
      <c r="AG9" s="27">
        <v>12</v>
      </c>
      <c r="AH9" s="29">
        <f t="shared" si="1"/>
        <v>0</v>
      </c>
    </row>
    <row r="10" spans="2:34" s="30" customFormat="1" ht="20" x14ac:dyDescent="0.35">
      <c r="B10" s="19" t="s">
        <v>440</v>
      </c>
      <c r="C10" s="26" t="s">
        <v>68</v>
      </c>
      <c r="D10" s="27">
        <v>3</v>
      </c>
      <c r="E10" s="27">
        <v>3</v>
      </c>
      <c r="F10" s="27">
        <v>3</v>
      </c>
      <c r="G10" s="27">
        <v>0</v>
      </c>
      <c r="H10" s="27">
        <v>39</v>
      </c>
      <c r="I10" s="27">
        <v>39</v>
      </c>
      <c r="J10" s="27">
        <v>39</v>
      </c>
      <c r="K10" s="27">
        <v>0</v>
      </c>
      <c r="L10" s="27">
        <v>1</v>
      </c>
      <c r="M10" s="27">
        <v>0</v>
      </c>
      <c r="N10" s="27">
        <v>23</v>
      </c>
      <c r="O10" s="27">
        <v>0</v>
      </c>
      <c r="P10" s="27">
        <v>3</v>
      </c>
      <c r="Q10" s="27">
        <v>0</v>
      </c>
      <c r="R10" s="27">
        <v>1</v>
      </c>
      <c r="S10" s="27">
        <v>0</v>
      </c>
      <c r="T10" s="27">
        <v>0</v>
      </c>
      <c r="U10" s="27">
        <v>0</v>
      </c>
      <c r="V10" s="27">
        <v>1</v>
      </c>
      <c r="W10" s="27">
        <v>3</v>
      </c>
      <c r="X10" s="27">
        <v>5</v>
      </c>
      <c r="Y10" s="27">
        <v>0</v>
      </c>
      <c r="Z10" s="27">
        <v>35</v>
      </c>
      <c r="AA10" s="27">
        <v>23</v>
      </c>
      <c r="AB10" s="27">
        <v>1</v>
      </c>
      <c r="AC10" s="27">
        <v>3</v>
      </c>
      <c r="AD10" s="27">
        <v>0</v>
      </c>
      <c r="AE10" s="28">
        <f t="shared" si="0"/>
        <v>225</v>
      </c>
      <c r="AF10" s="33"/>
      <c r="AG10" s="27">
        <v>12</v>
      </c>
      <c r="AH10" s="29">
        <f t="shared" si="1"/>
        <v>0</v>
      </c>
    </row>
    <row r="11" spans="2:34" s="30" customFormat="1" ht="20" x14ac:dyDescent="0.35">
      <c r="B11" s="19" t="s">
        <v>441</v>
      </c>
      <c r="C11" s="26" t="s">
        <v>100</v>
      </c>
      <c r="D11" s="27">
        <v>1</v>
      </c>
      <c r="E11" s="27">
        <v>1</v>
      </c>
      <c r="F11" s="27">
        <v>1</v>
      </c>
      <c r="G11" s="27">
        <v>0</v>
      </c>
      <c r="H11" s="27">
        <v>11</v>
      </c>
      <c r="I11" s="27">
        <v>11</v>
      </c>
      <c r="J11" s="27">
        <v>11</v>
      </c>
      <c r="K11" s="27">
        <v>0</v>
      </c>
      <c r="L11" s="27">
        <v>0</v>
      </c>
      <c r="M11" s="27">
        <v>0</v>
      </c>
      <c r="N11" s="27">
        <v>9</v>
      </c>
      <c r="O11" s="27">
        <v>0</v>
      </c>
      <c r="P11" s="27">
        <v>1</v>
      </c>
      <c r="Q11" s="27">
        <v>0</v>
      </c>
      <c r="R11" s="27">
        <v>1</v>
      </c>
      <c r="S11" s="27">
        <v>0</v>
      </c>
      <c r="T11" s="27">
        <v>0</v>
      </c>
      <c r="U11" s="27">
        <v>0</v>
      </c>
      <c r="V11" s="27">
        <v>0</v>
      </c>
      <c r="W11" s="27">
        <v>0</v>
      </c>
      <c r="X11" s="27">
        <v>6</v>
      </c>
      <c r="Y11" s="27">
        <v>0</v>
      </c>
      <c r="Z11" s="27">
        <v>12</v>
      </c>
      <c r="AA11" s="27">
        <v>0</v>
      </c>
      <c r="AB11" s="27">
        <v>0</v>
      </c>
      <c r="AC11" s="27">
        <v>0</v>
      </c>
      <c r="AD11" s="27">
        <v>0</v>
      </c>
      <c r="AE11" s="28">
        <f t="shared" si="0"/>
        <v>65</v>
      </c>
      <c r="AF11" s="33"/>
      <c r="AG11" s="27">
        <v>12</v>
      </c>
      <c r="AH11" s="29">
        <f t="shared" si="1"/>
        <v>0</v>
      </c>
    </row>
    <row r="12" spans="2:34" s="30" customFormat="1" ht="20" x14ac:dyDescent="0.35">
      <c r="B12" s="19" t="s">
        <v>442</v>
      </c>
      <c r="C12" s="26" t="s">
        <v>81</v>
      </c>
      <c r="D12" s="27">
        <v>4</v>
      </c>
      <c r="E12" s="27">
        <v>4</v>
      </c>
      <c r="F12" s="27">
        <v>4</v>
      </c>
      <c r="G12" s="27">
        <v>0</v>
      </c>
      <c r="H12" s="27">
        <v>59</v>
      </c>
      <c r="I12" s="27">
        <v>59</v>
      </c>
      <c r="J12" s="27">
        <v>59</v>
      </c>
      <c r="K12" s="27">
        <v>0</v>
      </c>
      <c r="L12" s="27">
        <v>0</v>
      </c>
      <c r="M12" s="27">
        <v>0</v>
      </c>
      <c r="N12" s="27">
        <v>39</v>
      </c>
      <c r="O12" s="27">
        <v>0</v>
      </c>
      <c r="P12" s="27">
        <v>2</v>
      </c>
      <c r="Q12" s="27">
        <v>0</v>
      </c>
      <c r="R12" s="27">
        <v>2</v>
      </c>
      <c r="S12" s="27">
        <v>0</v>
      </c>
      <c r="T12" s="27">
        <v>0</v>
      </c>
      <c r="U12" s="27">
        <v>0</v>
      </c>
      <c r="V12" s="27">
        <v>0</v>
      </c>
      <c r="W12" s="27">
        <v>0</v>
      </c>
      <c r="X12" s="27">
        <v>4</v>
      </c>
      <c r="Y12" s="27">
        <v>0</v>
      </c>
      <c r="Z12" s="27">
        <v>5</v>
      </c>
      <c r="AA12" s="27">
        <v>0</v>
      </c>
      <c r="AB12" s="27">
        <v>0</v>
      </c>
      <c r="AC12" s="27">
        <v>0</v>
      </c>
      <c r="AD12" s="27">
        <v>0</v>
      </c>
      <c r="AE12" s="28">
        <f t="shared" si="0"/>
        <v>241</v>
      </c>
      <c r="AF12" s="33"/>
      <c r="AG12" s="27">
        <v>12</v>
      </c>
      <c r="AH12" s="29">
        <f t="shared" si="1"/>
        <v>0</v>
      </c>
    </row>
    <row r="13" spans="2:34" s="30" customFormat="1" ht="20" x14ac:dyDescent="0.35">
      <c r="B13" s="19" t="s">
        <v>443</v>
      </c>
      <c r="C13" s="26" t="s">
        <v>33</v>
      </c>
      <c r="D13" s="27">
        <v>0</v>
      </c>
      <c r="E13" s="27">
        <v>0</v>
      </c>
      <c r="F13" s="27">
        <v>0</v>
      </c>
      <c r="G13" s="27">
        <v>0</v>
      </c>
      <c r="H13" s="27">
        <v>0</v>
      </c>
      <c r="I13" s="27">
        <v>0</v>
      </c>
      <c r="J13" s="27">
        <v>0</v>
      </c>
      <c r="K13" s="27">
        <v>0</v>
      </c>
      <c r="L13" s="27">
        <v>0</v>
      </c>
      <c r="M13" s="27">
        <v>0</v>
      </c>
      <c r="N13" s="27">
        <v>14</v>
      </c>
      <c r="O13" s="27">
        <v>0</v>
      </c>
      <c r="P13" s="27">
        <v>2</v>
      </c>
      <c r="Q13" s="27">
        <v>1</v>
      </c>
      <c r="R13" s="27">
        <v>1</v>
      </c>
      <c r="S13" s="27">
        <v>0</v>
      </c>
      <c r="T13" s="27">
        <v>1</v>
      </c>
      <c r="U13" s="27">
        <v>2</v>
      </c>
      <c r="V13" s="27">
        <v>0</v>
      </c>
      <c r="W13" s="27">
        <v>0</v>
      </c>
      <c r="X13" s="27">
        <v>0</v>
      </c>
      <c r="Y13" s="27">
        <v>0</v>
      </c>
      <c r="Z13" s="27">
        <v>0</v>
      </c>
      <c r="AA13" s="27">
        <v>0</v>
      </c>
      <c r="AB13" s="27">
        <v>0</v>
      </c>
      <c r="AC13" s="27">
        <v>0</v>
      </c>
      <c r="AD13" s="27">
        <v>0</v>
      </c>
      <c r="AE13" s="28">
        <f t="shared" si="0"/>
        <v>21</v>
      </c>
      <c r="AF13" s="33"/>
      <c r="AG13" s="27">
        <v>12</v>
      </c>
      <c r="AH13" s="29">
        <f t="shared" si="1"/>
        <v>0</v>
      </c>
    </row>
    <row r="14" spans="2:34" s="30" customFormat="1" ht="20" x14ac:dyDescent="0.35">
      <c r="B14" s="19" t="s">
        <v>444</v>
      </c>
      <c r="C14" s="26" t="s">
        <v>41</v>
      </c>
      <c r="D14" s="27">
        <v>1</v>
      </c>
      <c r="E14" s="27">
        <v>1</v>
      </c>
      <c r="F14" s="27">
        <v>1</v>
      </c>
      <c r="G14" s="27">
        <v>0</v>
      </c>
      <c r="H14" s="27">
        <v>8</v>
      </c>
      <c r="I14" s="27">
        <v>8</v>
      </c>
      <c r="J14" s="27">
        <v>8</v>
      </c>
      <c r="K14" s="27">
        <v>0</v>
      </c>
      <c r="L14" s="27">
        <v>0</v>
      </c>
      <c r="M14" s="27">
        <v>0</v>
      </c>
      <c r="N14" s="27">
        <v>6</v>
      </c>
      <c r="O14" s="27">
        <v>0</v>
      </c>
      <c r="P14" s="27">
        <v>2</v>
      </c>
      <c r="Q14" s="27">
        <v>1</v>
      </c>
      <c r="R14" s="27">
        <v>1</v>
      </c>
      <c r="S14" s="27">
        <v>0</v>
      </c>
      <c r="T14" s="27">
        <v>1</v>
      </c>
      <c r="U14" s="27">
        <v>1</v>
      </c>
      <c r="V14" s="27">
        <v>0</v>
      </c>
      <c r="W14" s="27">
        <v>0</v>
      </c>
      <c r="X14" s="27">
        <v>7</v>
      </c>
      <c r="Y14" s="27">
        <v>0</v>
      </c>
      <c r="Z14" s="27">
        <v>0</v>
      </c>
      <c r="AA14" s="27">
        <v>0</v>
      </c>
      <c r="AB14" s="27">
        <v>0</v>
      </c>
      <c r="AC14" s="27">
        <v>0</v>
      </c>
      <c r="AD14" s="27">
        <v>0</v>
      </c>
      <c r="AE14" s="28">
        <f t="shared" si="0"/>
        <v>46</v>
      </c>
      <c r="AF14" s="33"/>
      <c r="AG14" s="27">
        <v>12</v>
      </c>
      <c r="AH14" s="29">
        <f t="shared" si="1"/>
        <v>0</v>
      </c>
    </row>
    <row r="15" spans="2:34" s="30" customFormat="1" ht="20" x14ac:dyDescent="0.35">
      <c r="B15" s="19" t="s">
        <v>445</v>
      </c>
      <c r="C15" s="26" t="s">
        <v>44</v>
      </c>
      <c r="D15" s="27">
        <v>2</v>
      </c>
      <c r="E15" s="27">
        <v>2</v>
      </c>
      <c r="F15" s="27">
        <v>2</v>
      </c>
      <c r="G15" s="27">
        <v>0</v>
      </c>
      <c r="H15" s="27">
        <v>14</v>
      </c>
      <c r="I15" s="27">
        <v>14</v>
      </c>
      <c r="J15" s="27">
        <v>14</v>
      </c>
      <c r="K15" s="27">
        <v>0</v>
      </c>
      <c r="L15" s="27">
        <v>0</v>
      </c>
      <c r="M15" s="27">
        <v>0</v>
      </c>
      <c r="N15" s="27">
        <v>28</v>
      </c>
      <c r="O15" s="27">
        <v>2</v>
      </c>
      <c r="P15" s="27">
        <v>5</v>
      </c>
      <c r="Q15" s="27">
        <v>2</v>
      </c>
      <c r="R15" s="27">
        <v>2</v>
      </c>
      <c r="S15" s="27">
        <v>1</v>
      </c>
      <c r="T15" s="27">
        <v>0</v>
      </c>
      <c r="U15" s="27">
        <v>1</v>
      </c>
      <c r="V15" s="27">
        <v>0</v>
      </c>
      <c r="W15" s="27">
        <v>0</v>
      </c>
      <c r="X15" s="27">
        <v>5</v>
      </c>
      <c r="Y15" s="27">
        <v>4</v>
      </c>
      <c r="Z15" s="27">
        <v>12</v>
      </c>
      <c r="AA15" s="27">
        <v>0</v>
      </c>
      <c r="AB15" s="27">
        <v>0</v>
      </c>
      <c r="AC15" s="27">
        <v>0</v>
      </c>
      <c r="AD15" s="27">
        <v>0</v>
      </c>
      <c r="AE15" s="28">
        <f t="shared" si="0"/>
        <v>110</v>
      </c>
      <c r="AF15" s="33"/>
      <c r="AG15" s="27">
        <v>12</v>
      </c>
      <c r="AH15" s="29">
        <f t="shared" si="1"/>
        <v>0</v>
      </c>
    </row>
    <row r="16" spans="2:34" s="30" customFormat="1" ht="20" x14ac:dyDescent="0.35">
      <c r="B16" s="19" t="s">
        <v>446</v>
      </c>
      <c r="C16" s="26" t="s">
        <v>101</v>
      </c>
      <c r="D16" s="27">
        <v>1</v>
      </c>
      <c r="E16" s="27">
        <v>0</v>
      </c>
      <c r="F16" s="27">
        <v>0</v>
      </c>
      <c r="G16" s="27">
        <v>4</v>
      </c>
      <c r="H16" s="27">
        <v>8</v>
      </c>
      <c r="I16" s="27">
        <v>8</v>
      </c>
      <c r="J16" s="27">
        <v>8</v>
      </c>
      <c r="K16" s="27">
        <v>0</v>
      </c>
      <c r="L16" s="27">
        <v>0</v>
      </c>
      <c r="M16" s="27">
        <v>0</v>
      </c>
      <c r="N16" s="27">
        <v>0</v>
      </c>
      <c r="O16" s="27">
        <v>0</v>
      </c>
      <c r="P16" s="27">
        <v>1</v>
      </c>
      <c r="Q16" s="27">
        <v>0</v>
      </c>
      <c r="R16" s="27">
        <v>0</v>
      </c>
      <c r="S16" s="27">
        <v>0</v>
      </c>
      <c r="T16" s="27">
        <v>0</v>
      </c>
      <c r="U16" s="27">
        <v>0</v>
      </c>
      <c r="V16" s="27">
        <v>0</v>
      </c>
      <c r="W16" s="27">
        <v>0</v>
      </c>
      <c r="X16" s="27">
        <v>3</v>
      </c>
      <c r="Y16" s="27">
        <v>0</v>
      </c>
      <c r="Z16" s="27">
        <v>0</v>
      </c>
      <c r="AA16" s="27">
        <v>15</v>
      </c>
      <c r="AB16" s="27">
        <v>0</v>
      </c>
      <c r="AC16" s="27">
        <v>0</v>
      </c>
      <c r="AD16" s="27">
        <v>0</v>
      </c>
      <c r="AE16" s="28">
        <f t="shared" si="0"/>
        <v>48</v>
      </c>
      <c r="AF16" s="33"/>
      <c r="AG16" s="27">
        <v>12</v>
      </c>
      <c r="AH16" s="29">
        <f t="shared" si="1"/>
        <v>0</v>
      </c>
    </row>
    <row r="17" spans="2:34" s="30" customFormat="1" ht="20" x14ac:dyDescent="0.35">
      <c r="B17" s="19" t="s">
        <v>447</v>
      </c>
      <c r="C17" s="26" t="s">
        <v>31</v>
      </c>
      <c r="D17" s="27">
        <v>1</v>
      </c>
      <c r="E17" s="27">
        <v>0</v>
      </c>
      <c r="F17" s="27">
        <v>0</v>
      </c>
      <c r="G17" s="27">
        <v>0</v>
      </c>
      <c r="H17" s="27">
        <v>10</v>
      </c>
      <c r="I17" s="27">
        <v>10</v>
      </c>
      <c r="J17" s="27">
        <v>10</v>
      </c>
      <c r="K17" s="27">
        <v>0</v>
      </c>
      <c r="L17" s="27">
        <v>0</v>
      </c>
      <c r="M17" s="27">
        <v>0</v>
      </c>
      <c r="N17" s="27">
        <v>8</v>
      </c>
      <c r="O17" s="27">
        <v>2</v>
      </c>
      <c r="P17" s="27">
        <v>3</v>
      </c>
      <c r="Q17" s="27">
        <v>2</v>
      </c>
      <c r="R17" s="27">
        <v>1</v>
      </c>
      <c r="S17" s="27">
        <v>1</v>
      </c>
      <c r="T17" s="27">
        <v>0</v>
      </c>
      <c r="U17" s="27">
        <v>1</v>
      </c>
      <c r="V17" s="27">
        <v>0</v>
      </c>
      <c r="W17" s="27">
        <v>0</v>
      </c>
      <c r="X17" s="27">
        <v>1</v>
      </c>
      <c r="Y17" s="27">
        <v>20</v>
      </c>
      <c r="Z17" s="27">
        <v>4</v>
      </c>
      <c r="AA17" s="27">
        <v>0</v>
      </c>
      <c r="AB17" s="27">
        <v>0</v>
      </c>
      <c r="AC17" s="27">
        <v>0</v>
      </c>
      <c r="AD17" s="27">
        <v>0</v>
      </c>
      <c r="AE17" s="28">
        <f t="shared" si="0"/>
        <v>74</v>
      </c>
      <c r="AF17" s="33"/>
      <c r="AG17" s="27">
        <v>12</v>
      </c>
      <c r="AH17" s="29">
        <f t="shared" si="1"/>
        <v>0</v>
      </c>
    </row>
    <row r="18" spans="2:34" s="30" customFormat="1" ht="20" x14ac:dyDescent="0.35">
      <c r="B18" s="19" t="s">
        <v>448</v>
      </c>
      <c r="C18" s="26" t="s">
        <v>82</v>
      </c>
      <c r="D18" s="27">
        <v>1</v>
      </c>
      <c r="E18" s="27">
        <v>1</v>
      </c>
      <c r="F18" s="27">
        <v>1</v>
      </c>
      <c r="G18" s="27">
        <v>2</v>
      </c>
      <c r="H18" s="27">
        <v>14</v>
      </c>
      <c r="I18" s="27">
        <v>14</v>
      </c>
      <c r="J18" s="27">
        <v>14</v>
      </c>
      <c r="K18" s="27">
        <v>0</v>
      </c>
      <c r="L18" s="27">
        <v>0</v>
      </c>
      <c r="M18" s="27">
        <v>0</v>
      </c>
      <c r="N18" s="27">
        <v>10</v>
      </c>
      <c r="O18" s="27">
        <v>0</v>
      </c>
      <c r="P18" s="27">
        <v>2</v>
      </c>
      <c r="Q18" s="27">
        <v>0</v>
      </c>
      <c r="R18" s="27">
        <v>1</v>
      </c>
      <c r="S18" s="27">
        <v>0</v>
      </c>
      <c r="T18" s="27">
        <v>0</v>
      </c>
      <c r="U18" s="27">
        <v>1</v>
      </c>
      <c r="V18" s="27">
        <v>2</v>
      </c>
      <c r="W18" s="27">
        <v>0</v>
      </c>
      <c r="X18" s="27">
        <v>5</v>
      </c>
      <c r="Y18" s="27">
        <v>23</v>
      </c>
      <c r="Z18" s="27">
        <v>0</v>
      </c>
      <c r="AA18" s="27">
        <v>5</v>
      </c>
      <c r="AB18" s="27">
        <v>0</v>
      </c>
      <c r="AC18" s="27">
        <v>0</v>
      </c>
      <c r="AD18" s="27">
        <v>0</v>
      </c>
      <c r="AE18" s="28">
        <f t="shared" si="0"/>
        <v>96</v>
      </c>
      <c r="AF18" s="33"/>
      <c r="AG18" s="27">
        <v>12</v>
      </c>
      <c r="AH18" s="29">
        <f t="shared" si="1"/>
        <v>0</v>
      </c>
    </row>
    <row r="19" spans="2:34" s="30" customFormat="1" ht="20" x14ac:dyDescent="0.35">
      <c r="B19" s="19" t="s">
        <v>449</v>
      </c>
      <c r="C19" s="26" t="s">
        <v>32</v>
      </c>
      <c r="D19" s="27">
        <v>2</v>
      </c>
      <c r="E19" s="27">
        <v>2</v>
      </c>
      <c r="F19" s="27">
        <v>2</v>
      </c>
      <c r="G19" s="27">
        <v>0</v>
      </c>
      <c r="H19" s="27">
        <v>20</v>
      </c>
      <c r="I19" s="27">
        <v>20</v>
      </c>
      <c r="J19" s="27">
        <v>20</v>
      </c>
      <c r="K19" s="27">
        <v>0</v>
      </c>
      <c r="L19" s="27">
        <v>0</v>
      </c>
      <c r="M19" s="27">
        <v>0</v>
      </c>
      <c r="N19" s="27">
        <v>0</v>
      </c>
      <c r="O19" s="27">
        <v>0</v>
      </c>
      <c r="P19" s="27">
        <v>0</v>
      </c>
      <c r="Q19" s="27">
        <v>0</v>
      </c>
      <c r="R19" s="27">
        <v>0</v>
      </c>
      <c r="S19" s="27">
        <v>0</v>
      </c>
      <c r="T19" s="27">
        <v>0</v>
      </c>
      <c r="U19" s="27">
        <v>0</v>
      </c>
      <c r="V19" s="27">
        <v>3</v>
      </c>
      <c r="W19" s="27">
        <v>3</v>
      </c>
      <c r="X19" s="27">
        <v>1</v>
      </c>
      <c r="Y19" s="27">
        <v>0</v>
      </c>
      <c r="Z19" s="27">
        <v>0</v>
      </c>
      <c r="AA19" s="27">
        <v>0</v>
      </c>
      <c r="AB19" s="27">
        <v>0</v>
      </c>
      <c r="AC19" s="27">
        <v>0</v>
      </c>
      <c r="AD19" s="27">
        <v>0</v>
      </c>
      <c r="AE19" s="28">
        <f t="shared" si="0"/>
        <v>73</v>
      </c>
      <c r="AF19" s="33"/>
      <c r="AG19" s="27">
        <v>12</v>
      </c>
      <c r="AH19" s="29">
        <f t="shared" si="1"/>
        <v>0</v>
      </c>
    </row>
    <row r="20" spans="2:34" s="30" customFormat="1" ht="20" x14ac:dyDescent="0.35">
      <c r="B20" s="19" t="s">
        <v>450</v>
      </c>
      <c r="C20" s="26" t="s">
        <v>30</v>
      </c>
      <c r="D20" s="27">
        <v>1</v>
      </c>
      <c r="E20" s="27">
        <v>1</v>
      </c>
      <c r="F20" s="27">
        <v>1</v>
      </c>
      <c r="G20" s="27">
        <v>1</v>
      </c>
      <c r="H20" s="27">
        <v>3</v>
      </c>
      <c r="I20" s="27">
        <v>3</v>
      </c>
      <c r="J20" s="27">
        <v>3</v>
      </c>
      <c r="K20" s="27">
        <v>0</v>
      </c>
      <c r="L20" s="27">
        <v>0</v>
      </c>
      <c r="M20" s="27">
        <v>0</v>
      </c>
      <c r="N20" s="27">
        <v>9</v>
      </c>
      <c r="O20" s="27">
        <v>0</v>
      </c>
      <c r="P20" s="27">
        <v>0</v>
      </c>
      <c r="Q20" s="27">
        <v>0</v>
      </c>
      <c r="R20" s="27">
        <v>1</v>
      </c>
      <c r="S20" s="27">
        <v>0</v>
      </c>
      <c r="T20" s="27">
        <v>0</v>
      </c>
      <c r="U20" s="27">
        <v>0</v>
      </c>
      <c r="V20" s="27">
        <v>0</v>
      </c>
      <c r="W20" s="27">
        <v>0</v>
      </c>
      <c r="X20" s="27">
        <v>1</v>
      </c>
      <c r="Y20" s="27">
        <v>2</v>
      </c>
      <c r="Z20" s="27">
        <v>5</v>
      </c>
      <c r="AA20" s="27">
        <v>2</v>
      </c>
      <c r="AB20" s="27">
        <v>0</v>
      </c>
      <c r="AC20" s="27">
        <v>0</v>
      </c>
      <c r="AD20" s="27">
        <v>0</v>
      </c>
      <c r="AE20" s="28">
        <f t="shared" si="0"/>
        <v>33</v>
      </c>
      <c r="AF20" s="33"/>
      <c r="AG20" s="27">
        <v>12</v>
      </c>
      <c r="AH20" s="29">
        <f t="shared" si="1"/>
        <v>0</v>
      </c>
    </row>
    <row r="21" spans="2:34" s="30" customFormat="1" ht="20" x14ac:dyDescent="0.35">
      <c r="B21" s="19" t="s">
        <v>451</v>
      </c>
      <c r="C21" s="26" t="s">
        <v>55</v>
      </c>
      <c r="D21" s="27">
        <v>2</v>
      </c>
      <c r="E21" s="27">
        <v>0</v>
      </c>
      <c r="F21" s="27">
        <v>0</v>
      </c>
      <c r="G21" s="27">
        <v>0</v>
      </c>
      <c r="H21" s="27">
        <v>23</v>
      </c>
      <c r="I21" s="27">
        <v>23</v>
      </c>
      <c r="J21" s="27">
        <v>23</v>
      </c>
      <c r="K21" s="27">
        <v>0</v>
      </c>
      <c r="L21" s="27">
        <v>0</v>
      </c>
      <c r="M21" s="27">
        <v>0</v>
      </c>
      <c r="N21" s="27">
        <v>29</v>
      </c>
      <c r="O21" s="27">
        <v>0</v>
      </c>
      <c r="P21" s="27">
        <v>1</v>
      </c>
      <c r="Q21" s="27">
        <v>0</v>
      </c>
      <c r="R21" s="27">
        <v>1</v>
      </c>
      <c r="S21" s="27">
        <v>0</v>
      </c>
      <c r="T21" s="27">
        <v>0</v>
      </c>
      <c r="U21" s="27">
        <v>0</v>
      </c>
      <c r="V21" s="27">
        <v>0</v>
      </c>
      <c r="W21" s="27">
        <v>0</v>
      </c>
      <c r="X21" s="27">
        <v>5</v>
      </c>
      <c r="Y21" s="27">
        <v>0</v>
      </c>
      <c r="Z21" s="27">
        <v>38</v>
      </c>
      <c r="AA21" s="27">
        <v>0</v>
      </c>
      <c r="AB21" s="27">
        <v>0</v>
      </c>
      <c r="AC21" s="27">
        <v>0</v>
      </c>
      <c r="AD21" s="27">
        <v>0</v>
      </c>
      <c r="AE21" s="28">
        <f t="shared" si="0"/>
        <v>145</v>
      </c>
      <c r="AF21" s="33"/>
      <c r="AG21" s="27">
        <v>12</v>
      </c>
      <c r="AH21" s="29">
        <f t="shared" si="1"/>
        <v>0</v>
      </c>
    </row>
    <row r="22" spans="2:34" s="30" customFormat="1" ht="20" x14ac:dyDescent="0.35">
      <c r="B22" s="19" t="s">
        <v>452</v>
      </c>
      <c r="C22" s="26" t="s">
        <v>84</v>
      </c>
      <c r="D22" s="27">
        <v>2</v>
      </c>
      <c r="E22" s="27">
        <v>0</v>
      </c>
      <c r="F22" s="27">
        <v>0</v>
      </c>
      <c r="G22" s="27">
        <v>1</v>
      </c>
      <c r="H22" s="27">
        <v>23</v>
      </c>
      <c r="I22" s="27">
        <v>22</v>
      </c>
      <c r="J22" s="27">
        <v>22</v>
      </c>
      <c r="K22" s="27">
        <v>0</v>
      </c>
      <c r="L22" s="27">
        <v>0</v>
      </c>
      <c r="M22" s="27">
        <v>0</v>
      </c>
      <c r="N22" s="27">
        <v>32</v>
      </c>
      <c r="O22" s="27">
        <v>0</v>
      </c>
      <c r="P22" s="27">
        <v>1</v>
      </c>
      <c r="Q22" s="27">
        <v>1</v>
      </c>
      <c r="R22" s="27">
        <v>1</v>
      </c>
      <c r="S22" s="27">
        <v>0</v>
      </c>
      <c r="T22" s="27">
        <v>0</v>
      </c>
      <c r="U22" s="27">
        <v>0</v>
      </c>
      <c r="V22" s="27">
        <v>0</v>
      </c>
      <c r="W22" s="27">
        <v>0</v>
      </c>
      <c r="X22" s="27">
        <v>4</v>
      </c>
      <c r="Y22" s="27">
        <v>10</v>
      </c>
      <c r="Z22" s="27">
        <v>20</v>
      </c>
      <c r="AA22" s="27">
        <v>9</v>
      </c>
      <c r="AB22" s="27">
        <v>0</v>
      </c>
      <c r="AC22" s="27">
        <v>0</v>
      </c>
      <c r="AD22" s="27">
        <v>0</v>
      </c>
      <c r="AE22" s="28">
        <f t="shared" si="0"/>
        <v>148</v>
      </c>
      <c r="AF22" s="33"/>
      <c r="AG22" s="27">
        <v>12</v>
      </c>
      <c r="AH22" s="29">
        <f t="shared" si="1"/>
        <v>0</v>
      </c>
    </row>
    <row r="23" spans="2:34" s="30" customFormat="1" ht="20" x14ac:dyDescent="0.35">
      <c r="B23" s="19" t="s">
        <v>671</v>
      </c>
      <c r="C23" s="26" t="s">
        <v>62</v>
      </c>
      <c r="D23" s="27">
        <v>2</v>
      </c>
      <c r="E23" s="27">
        <v>0</v>
      </c>
      <c r="F23" s="27">
        <v>0</v>
      </c>
      <c r="G23" s="27">
        <v>1</v>
      </c>
      <c r="H23" s="27">
        <v>18</v>
      </c>
      <c r="I23" s="27">
        <v>13</v>
      </c>
      <c r="J23" s="27">
        <v>10</v>
      </c>
      <c r="K23" s="27">
        <v>0</v>
      </c>
      <c r="L23" s="27">
        <v>0</v>
      </c>
      <c r="M23" s="27">
        <v>0</v>
      </c>
      <c r="N23" s="27">
        <v>18</v>
      </c>
      <c r="O23" s="27">
        <v>0</v>
      </c>
      <c r="P23" s="27">
        <v>2</v>
      </c>
      <c r="Q23" s="27">
        <v>1</v>
      </c>
      <c r="R23" s="27">
        <v>1</v>
      </c>
      <c r="S23" s="27">
        <v>0</v>
      </c>
      <c r="T23" s="27">
        <v>0</v>
      </c>
      <c r="U23" s="27">
        <v>1</v>
      </c>
      <c r="V23" s="27">
        <v>3</v>
      </c>
      <c r="W23" s="27">
        <v>2</v>
      </c>
      <c r="X23" s="27">
        <v>1</v>
      </c>
      <c r="Y23" s="27">
        <v>0</v>
      </c>
      <c r="Z23" s="27">
        <v>5</v>
      </c>
      <c r="AA23" s="27">
        <v>5</v>
      </c>
      <c r="AB23" s="27">
        <v>0</v>
      </c>
      <c r="AC23" s="27">
        <v>0</v>
      </c>
      <c r="AD23" s="27">
        <v>0</v>
      </c>
      <c r="AE23" s="28">
        <f t="shared" si="0"/>
        <v>83</v>
      </c>
      <c r="AF23" s="33"/>
      <c r="AG23" s="27">
        <v>12</v>
      </c>
      <c r="AH23" s="29">
        <f t="shared" si="1"/>
        <v>0</v>
      </c>
    </row>
    <row r="24" spans="2:34" s="30" customFormat="1" ht="20" x14ac:dyDescent="0.35">
      <c r="B24" s="19" t="s">
        <v>454</v>
      </c>
      <c r="C24" s="26" t="s">
        <v>40</v>
      </c>
      <c r="D24" s="27">
        <v>1</v>
      </c>
      <c r="E24" s="27">
        <v>0</v>
      </c>
      <c r="F24" s="27">
        <v>0</v>
      </c>
      <c r="G24" s="27">
        <v>2</v>
      </c>
      <c r="H24" s="27">
        <v>6</v>
      </c>
      <c r="I24" s="27">
        <v>6</v>
      </c>
      <c r="J24" s="27">
        <v>6</v>
      </c>
      <c r="K24" s="27">
        <v>0</v>
      </c>
      <c r="L24" s="27">
        <v>0</v>
      </c>
      <c r="M24" s="27">
        <v>0</v>
      </c>
      <c r="N24" s="27">
        <v>7</v>
      </c>
      <c r="O24" s="27">
        <v>0</v>
      </c>
      <c r="P24" s="27">
        <v>2</v>
      </c>
      <c r="Q24" s="27">
        <v>1</v>
      </c>
      <c r="R24" s="27">
        <v>1</v>
      </c>
      <c r="S24" s="27">
        <v>0</v>
      </c>
      <c r="T24" s="27">
        <v>0</v>
      </c>
      <c r="U24" s="27">
        <v>1</v>
      </c>
      <c r="V24" s="27">
        <v>0</v>
      </c>
      <c r="W24" s="27">
        <v>0</v>
      </c>
      <c r="X24" s="27">
        <v>0</v>
      </c>
      <c r="Y24" s="27">
        <v>0</v>
      </c>
      <c r="Z24" s="27">
        <v>1</v>
      </c>
      <c r="AA24" s="27">
        <v>13</v>
      </c>
      <c r="AB24" s="27">
        <v>0</v>
      </c>
      <c r="AC24" s="27">
        <v>0</v>
      </c>
      <c r="AD24" s="27">
        <v>0</v>
      </c>
      <c r="AE24" s="28">
        <f t="shared" si="0"/>
        <v>47</v>
      </c>
      <c r="AF24" s="33"/>
      <c r="AG24" s="27">
        <v>12</v>
      </c>
      <c r="AH24" s="29">
        <f t="shared" si="1"/>
        <v>0</v>
      </c>
    </row>
    <row r="25" spans="2:34" s="30" customFormat="1" ht="20" x14ac:dyDescent="0.35">
      <c r="B25" s="19" t="s">
        <v>455</v>
      </c>
      <c r="C25" s="26" t="s">
        <v>46</v>
      </c>
      <c r="D25" s="27">
        <v>1</v>
      </c>
      <c r="E25" s="27">
        <v>0</v>
      </c>
      <c r="F25" s="27">
        <v>0</v>
      </c>
      <c r="G25" s="27">
        <v>0</v>
      </c>
      <c r="H25" s="27">
        <v>1</v>
      </c>
      <c r="I25" s="27">
        <v>1</v>
      </c>
      <c r="J25" s="27">
        <v>1</v>
      </c>
      <c r="K25" s="27">
        <v>0</v>
      </c>
      <c r="L25" s="27">
        <v>0</v>
      </c>
      <c r="M25" s="27">
        <v>0</v>
      </c>
      <c r="N25" s="27">
        <v>10</v>
      </c>
      <c r="O25" s="27">
        <v>3</v>
      </c>
      <c r="P25" s="27">
        <v>2</v>
      </c>
      <c r="Q25" s="27">
        <v>1</v>
      </c>
      <c r="R25" s="27">
        <v>1</v>
      </c>
      <c r="S25" s="27">
        <v>0</v>
      </c>
      <c r="T25" s="27">
        <v>0</v>
      </c>
      <c r="U25" s="27">
        <v>1</v>
      </c>
      <c r="V25" s="27">
        <v>0</v>
      </c>
      <c r="W25" s="27">
        <v>0</v>
      </c>
      <c r="X25" s="27">
        <v>0</v>
      </c>
      <c r="Y25" s="27">
        <v>0</v>
      </c>
      <c r="Z25" s="27">
        <v>0</v>
      </c>
      <c r="AA25" s="27">
        <v>20</v>
      </c>
      <c r="AB25" s="27">
        <v>1</v>
      </c>
      <c r="AC25" s="27">
        <v>3</v>
      </c>
      <c r="AD25" s="27">
        <v>0</v>
      </c>
      <c r="AE25" s="28">
        <f t="shared" si="0"/>
        <v>46</v>
      </c>
      <c r="AF25" s="33"/>
      <c r="AG25" s="27">
        <v>12</v>
      </c>
      <c r="AH25" s="29">
        <f t="shared" si="1"/>
        <v>0</v>
      </c>
    </row>
    <row r="26" spans="2:34" s="30" customFormat="1" ht="20" x14ac:dyDescent="0.35">
      <c r="B26" s="19" t="s">
        <v>456</v>
      </c>
      <c r="C26" s="26" t="s">
        <v>61</v>
      </c>
      <c r="D26" s="27">
        <v>3</v>
      </c>
      <c r="E26" s="27">
        <v>3</v>
      </c>
      <c r="F26" s="27">
        <v>3</v>
      </c>
      <c r="G26" s="27">
        <v>0</v>
      </c>
      <c r="H26" s="27">
        <v>37</v>
      </c>
      <c r="I26" s="27">
        <v>33</v>
      </c>
      <c r="J26" s="27">
        <v>30</v>
      </c>
      <c r="K26" s="27">
        <v>0</v>
      </c>
      <c r="L26" s="27">
        <v>0</v>
      </c>
      <c r="M26" s="27">
        <v>0</v>
      </c>
      <c r="N26" s="27">
        <v>14</v>
      </c>
      <c r="O26" s="27">
        <v>2</v>
      </c>
      <c r="P26" s="27">
        <v>2</v>
      </c>
      <c r="Q26" s="27">
        <v>1</v>
      </c>
      <c r="R26" s="27">
        <v>1</v>
      </c>
      <c r="S26" s="27">
        <v>1</v>
      </c>
      <c r="T26" s="27">
        <v>0</v>
      </c>
      <c r="U26" s="27">
        <v>1</v>
      </c>
      <c r="V26" s="27">
        <v>2</v>
      </c>
      <c r="W26" s="27">
        <v>2</v>
      </c>
      <c r="X26" s="27">
        <v>3</v>
      </c>
      <c r="Y26" s="27">
        <v>0</v>
      </c>
      <c r="Z26" s="27">
        <v>6</v>
      </c>
      <c r="AA26" s="27">
        <v>0</v>
      </c>
      <c r="AB26" s="27">
        <v>0</v>
      </c>
      <c r="AC26" s="27">
        <v>0</v>
      </c>
      <c r="AD26" s="27">
        <v>0</v>
      </c>
      <c r="AE26" s="28">
        <f t="shared" si="0"/>
        <v>144</v>
      </c>
      <c r="AF26" s="33"/>
      <c r="AG26" s="27">
        <v>12</v>
      </c>
      <c r="AH26" s="29">
        <f t="shared" si="1"/>
        <v>0</v>
      </c>
    </row>
    <row r="27" spans="2:34" s="30" customFormat="1" ht="20" x14ac:dyDescent="0.35">
      <c r="B27" s="19" t="s">
        <v>457</v>
      </c>
      <c r="C27" s="26" t="s">
        <v>70</v>
      </c>
      <c r="D27" s="27">
        <v>30</v>
      </c>
      <c r="E27" s="27">
        <v>23</v>
      </c>
      <c r="F27" s="27">
        <v>23</v>
      </c>
      <c r="G27" s="27">
        <v>2</v>
      </c>
      <c r="H27" s="27">
        <v>366</v>
      </c>
      <c r="I27" s="27">
        <v>366</v>
      </c>
      <c r="J27" s="27">
        <v>366</v>
      </c>
      <c r="K27" s="27">
        <v>8</v>
      </c>
      <c r="L27" s="27">
        <v>0</v>
      </c>
      <c r="M27" s="27">
        <v>0</v>
      </c>
      <c r="N27" s="27">
        <v>55</v>
      </c>
      <c r="O27" s="27">
        <v>18</v>
      </c>
      <c r="P27" s="27">
        <v>9</v>
      </c>
      <c r="Q27" s="27">
        <v>2</v>
      </c>
      <c r="R27" s="27">
        <v>3</v>
      </c>
      <c r="S27" s="27">
        <v>2</v>
      </c>
      <c r="T27" s="27">
        <v>0</v>
      </c>
      <c r="U27" s="27">
        <v>4</v>
      </c>
      <c r="V27" s="27">
        <v>7</v>
      </c>
      <c r="W27" s="27">
        <v>2</v>
      </c>
      <c r="X27" s="27">
        <v>41</v>
      </c>
      <c r="Y27" s="27">
        <v>0</v>
      </c>
      <c r="Z27" s="27">
        <v>73</v>
      </c>
      <c r="AA27" s="27">
        <v>8</v>
      </c>
      <c r="AB27" s="27">
        <v>0</v>
      </c>
      <c r="AC27" s="27">
        <v>0</v>
      </c>
      <c r="AD27" s="27">
        <v>0</v>
      </c>
      <c r="AE27" s="28">
        <f t="shared" si="0"/>
        <v>1408</v>
      </c>
      <c r="AF27" s="33"/>
      <c r="AG27" s="27">
        <v>12</v>
      </c>
      <c r="AH27" s="29">
        <f t="shared" si="1"/>
        <v>0</v>
      </c>
    </row>
    <row r="28" spans="2:34" s="30" customFormat="1" ht="20" x14ac:dyDescent="0.35">
      <c r="B28" s="19" t="s">
        <v>458</v>
      </c>
      <c r="C28" s="26" t="s">
        <v>71</v>
      </c>
      <c r="D28" s="27">
        <v>15</v>
      </c>
      <c r="E28" s="27">
        <v>12</v>
      </c>
      <c r="F28" s="27">
        <v>12</v>
      </c>
      <c r="G28" s="27">
        <v>0</v>
      </c>
      <c r="H28" s="27">
        <v>113</v>
      </c>
      <c r="I28" s="27">
        <v>113</v>
      </c>
      <c r="J28" s="27">
        <v>113</v>
      </c>
      <c r="K28" s="27">
        <v>3</v>
      </c>
      <c r="L28" s="27">
        <v>0</v>
      </c>
      <c r="M28" s="27">
        <v>2</v>
      </c>
      <c r="N28" s="27">
        <v>42</v>
      </c>
      <c r="O28" s="27">
        <v>18</v>
      </c>
      <c r="P28" s="27">
        <v>7</v>
      </c>
      <c r="Q28" s="27">
        <v>3</v>
      </c>
      <c r="R28" s="27">
        <v>2</v>
      </c>
      <c r="S28" s="27">
        <v>2</v>
      </c>
      <c r="T28" s="27">
        <v>0</v>
      </c>
      <c r="U28" s="27">
        <v>3</v>
      </c>
      <c r="V28" s="27">
        <v>0</v>
      </c>
      <c r="W28" s="27">
        <v>2</v>
      </c>
      <c r="X28" s="27">
        <v>42</v>
      </c>
      <c r="Y28" s="27">
        <v>0</v>
      </c>
      <c r="Z28" s="27">
        <v>13</v>
      </c>
      <c r="AA28" s="27">
        <v>0</v>
      </c>
      <c r="AB28" s="27">
        <v>0</v>
      </c>
      <c r="AC28" s="27">
        <v>0</v>
      </c>
      <c r="AD28" s="27">
        <v>0</v>
      </c>
      <c r="AE28" s="28">
        <f t="shared" si="0"/>
        <v>517</v>
      </c>
      <c r="AF28" s="33"/>
      <c r="AG28" s="27">
        <v>12</v>
      </c>
      <c r="AH28" s="29">
        <f t="shared" si="1"/>
        <v>0</v>
      </c>
    </row>
    <row r="29" spans="2:34" s="30" customFormat="1" ht="20" x14ac:dyDescent="0.35">
      <c r="B29" s="19" t="s">
        <v>459</v>
      </c>
      <c r="C29" s="26" t="s">
        <v>39</v>
      </c>
      <c r="D29" s="27">
        <v>1</v>
      </c>
      <c r="E29" s="27">
        <v>1</v>
      </c>
      <c r="F29" s="27">
        <v>1</v>
      </c>
      <c r="G29" s="27">
        <v>1</v>
      </c>
      <c r="H29" s="27">
        <v>4</v>
      </c>
      <c r="I29" s="27">
        <v>4</v>
      </c>
      <c r="J29" s="27">
        <v>4</v>
      </c>
      <c r="K29" s="27">
        <v>0</v>
      </c>
      <c r="L29" s="27">
        <v>0</v>
      </c>
      <c r="M29" s="27">
        <v>0</v>
      </c>
      <c r="N29" s="27">
        <v>4</v>
      </c>
      <c r="O29" s="27">
        <v>0</v>
      </c>
      <c r="P29" s="27">
        <v>1</v>
      </c>
      <c r="Q29" s="27">
        <v>0</v>
      </c>
      <c r="R29" s="27">
        <v>0</v>
      </c>
      <c r="S29" s="27">
        <v>0</v>
      </c>
      <c r="T29" s="27">
        <v>1</v>
      </c>
      <c r="U29" s="27">
        <v>0</v>
      </c>
      <c r="V29" s="27">
        <v>1</v>
      </c>
      <c r="W29" s="27">
        <v>1</v>
      </c>
      <c r="X29" s="27">
        <v>4</v>
      </c>
      <c r="Y29" s="27">
        <v>3</v>
      </c>
      <c r="Z29" s="27">
        <v>0</v>
      </c>
      <c r="AA29" s="27">
        <v>6</v>
      </c>
      <c r="AB29" s="27">
        <v>0</v>
      </c>
      <c r="AC29" s="27">
        <v>0</v>
      </c>
      <c r="AD29" s="27">
        <v>0</v>
      </c>
      <c r="AE29" s="28">
        <f t="shared" si="0"/>
        <v>37</v>
      </c>
      <c r="AF29" s="33"/>
      <c r="AG29" s="27">
        <v>12</v>
      </c>
      <c r="AH29" s="29">
        <f t="shared" si="1"/>
        <v>0</v>
      </c>
    </row>
    <row r="30" spans="2:34" s="30" customFormat="1" ht="20" x14ac:dyDescent="0.35">
      <c r="B30" s="19" t="s">
        <v>460</v>
      </c>
      <c r="C30" s="26" t="s">
        <v>34</v>
      </c>
      <c r="D30" s="27">
        <v>14</v>
      </c>
      <c r="E30" s="27">
        <v>12</v>
      </c>
      <c r="F30" s="27">
        <v>13</v>
      </c>
      <c r="G30" s="27">
        <v>1</v>
      </c>
      <c r="H30" s="27">
        <v>143</v>
      </c>
      <c r="I30" s="27">
        <v>143</v>
      </c>
      <c r="J30" s="27">
        <v>143</v>
      </c>
      <c r="K30" s="27">
        <v>0</v>
      </c>
      <c r="L30" s="27">
        <v>0</v>
      </c>
      <c r="M30" s="27">
        <v>0</v>
      </c>
      <c r="N30" s="27">
        <v>72</v>
      </c>
      <c r="O30" s="27">
        <v>0</v>
      </c>
      <c r="P30" s="27">
        <v>17</v>
      </c>
      <c r="Q30" s="27">
        <v>1</v>
      </c>
      <c r="R30" s="27">
        <v>2</v>
      </c>
      <c r="S30" s="27">
        <v>3</v>
      </c>
      <c r="T30" s="27">
        <v>11</v>
      </c>
      <c r="U30" s="27">
        <v>3</v>
      </c>
      <c r="V30" s="27">
        <v>14</v>
      </c>
      <c r="W30" s="27">
        <v>5</v>
      </c>
      <c r="X30" s="27">
        <v>14</v>
      </c>
      <c r="Y30" s="27">
        <v>16</v>
      </c>
      <c r="Z30" s="27">
        <v>81</v>
      </c>
      <c r="AA30" s="27">
        <v>0</v>
      </c>
      <c r="AB30" s="27">
        <v>0</v>
      </c>
      <c r="AC30" s="27">
        <v>0</v>
      </c>
      <c r="AD30" s="27">
        <v>0</v>
      </c>
      <c r="AE30" s="28">
        <f t="shared" si="0"/>
        <v>708</v>
      </c>
      <c r="AF30" s="33"/>
      <c r="AG30" s="27">
        <v>12</v>
      </c>
      <c r="AH30" s="29">
        <f t="shared" si="1"/>
        <v>0</v>
      </c>
    </row>
    <row r="31" spans="2:34" s="30" customFormat="1" ht="20" x14ac:dyDescent="0.35">
      <c r="B31" s="19" t="s">
        <v>461</v>
      </c>
      <c r="C31" s="26" t="s">
        <v>51</v>
      </c>
      <c r="D31" s="27">
        <v>14</v>
      </c>
      <c r="E31" s="27">
        <v>12</v>
      </c>
      <c r="F31" s="27">
        <v>10</v>
      </c>
      <c r="G31" s="27">
        <v>0</v>
      </c>
      <c r="H31" s="27">
        <v>153</v>
      </c>
      <c r="I31" s="27">
        <v>153</v>
      </c>
      <c r="J31" s="27">
        <v>153</v>
      </c>
      <c r="K31" s="27">
        <v>12</v>
      </c>
      <c r="L31" s="27">
        <v>3</v>
      </c>
      <c r="M31" s="27">
        <v>0</v>
      </c>
      <c r="N31" s="27">
        <v>58</v>
      </c>
      <c r="O31" s="27">
        <v>25</v>
      </c>
      <c r="P31" s="27">
        <v>32</v>
      </c>
      <c r="Q31" s="27">
        <v>2</v>
      </c>
      <c r="R31" s="27">
        <v>2</v>
      </c>
      <c r="S31" s="27">
        <v>3</v>
      </c>
      <c r="T31" s="27">
        <v>0</v>
      </c>
      <c r="U31" s="27">
        <v>0</v>
      </c>
      <c r="V31" s="27">
        <v>0</v>
      </c>
      <c r="W31" s="27">
        <v>18</v>
      </c>
      <c r="X31" s="27">
        <v>16</v>
      </c>
      <c r="Y31" s="27">
        <v>0</v>
      </c>
      <c r="Z31" s="27">
        <v>4</v>
      </c>
      <c r="AA31" s="27">
        <v>18</v>
      </c>
      <c r="AB31" s="27">
        <v>0</v>
      </c>
      <c r="AC31" s="27">
        <v>0</v>
      </c>
      <c r="AD31" s="27">
        <v>0</v>
      </c>
      <c r="AE31" s="28">
        <f t="shared" si="0"/>
        <v>688</v>
      </c>
      <c r="AF31" s="33"/>
      <c r="AG31" s="27">
        <v>12</v>
      </c>
      <c r="AH31" s="29">
        <f t="shared" si="1"/>
        <v>0</v>
      </c>
    </row>
    <row r="32" spans="2:34" s="30" customFormat="1" ht="20" x14ac:dyDescent="0.35">
      <c r="B32" s="19" t="s">
        <v>462</v>
      </c>
      <c r="C32" s="26" t="s">
        <v>64</v>
      </c>
      <c r="D32" s="27">
        <v>11</v>
      </c>
      <c r="E32" s="27">
        <v>11</v>
      </c>
      <c r="F32" s="27">
        <v>11</v>
      </c>
      <c r="G32" s="27">
        <v>0</v>
      </c>
      <c r="H32" s="27">
        <v>201</v>
      </c>
      <c r="I32" s="27">
        <v>192</v>
      </c>
      <c r="J32" s="27">
        <v>192</v>
      </c>
      <c r="K32" s="27">
        <v>3</v>
      </c>
      <c r="L32" s="27">
        <v>0</v>
      </c>
      <c r="M32" s="27">
        <v>4</v>
      </c>
      <c r="N32" s="27">
        <v>0</v>
      </c>
      <c r="O32" s="27">
        <v>44</v>
      </c>
      <c r="P32" s="27">
        <v>2</v>
      </c>
      <c r="Q32" s="27">
        <v>0</v>
      </c>
      <c r="R32" s="27">
        <v>1</v>
      </c>
      <c r="S32" s="27">
        <v>0</v>
      </c>
      <c r="T32" s="27">
        <v>0</v>
      </c>
      <c r="U32" s="27">
        <v>0</v>
      </c>
      <c r="V32" s="27">
        <v>2</v>
      </c>
      <c r="W32" s="27">
        <v>2</v>
      </c>
      <c r="X32" s="27">
        <v>21</v>
      </c>
      <c r="Y32" s="27">
        <v>0</v>
      </c>
      <c r="Z32" s="27">
        <v>0</v>
      </c>
      <c r="AA32" s="27">
        <v>0</v>
      </c>
      <c r="AB32" s="27">
        <v>0</v>
      </c>
      <c r="AC32" s="27">
        <v>0</v>
      </c>
      <c r="AD32" s="27">
        <v>8</v>
      </c>
      <c r="AE32" s="28">
        <f t="shared" si="0"/>
        <v>705</v>
      </c>
      <c r="AF32" s="33"/>
      <c r="AG32" s="27">
        <v>12</v>
      </c>
      <c r="AH32" s="29">
        <f t="shared" si="1"/>
        <v>0</v>
      </c>
    </row>
    <row r="33" spans="2:34" s="30" customFormat="1" ht="20" x14ac:dyDescent="0.35">
      <c r="B33" s="19" t="s">
        <v>672</v>
      </c>
      <c r="C33" s="26" t="s">
        <v>42</v>
      </c>
      <c r="D33" s="27">
        <v>4</v>
      </c>
      <c r="E33" s="27">
        <v>4</v>
      </c>
      <c r="F33" s="27">
        <v>4</v>
      </c>
      <c r="G33" s="27">
        <v>0</v>
      </c>
      <c r="H33" s="27">
        <v>154</v>
      </c>
      <c r="I33" s="27">
        <v>154</v>
      </c>
      <c r="J33" s="27">
        <v>154</v>
      </c>
      <c r="K33" s="27">
        <v>9</v>
      </c>
      <c r="L33" s="27">
        <v>0</v>
      </c>
      <c r="M33" s="27">
        <v>7</v>
      </c>
      <c r="N33" s="27">
        <v>69</v>
      </c>
      <c r="O33" s="27">
        <v>0</v>
      </c>
      <c r="P33" s="27">
        <v>2</v>
      </c>
      <c r="Q33" s="27">
        <v>0</v>
      </c>
      <c r="R33" s="27">
        <v>2</v>
      </c>
      <c r="S33" s="27">
        <v>0</v>
      </c>
      <c r="T33" s="27">
        <v>0</v>
      </c>
      <c r="U33" s="27">
        <v>0</v>
      </c>
      <c r="V33" s="27">
        <v>2</v>
      </c>
      <c r="W33" s="27">
        <v>2</v>
      </c>
      <c r="X33" s="27">
        <v>10</v>
      </c>
      <c r="Y33" s="27">
        <v>0</v>
      </c>
      <c r="Z33" s="27">
        <v>0</v>
      </c>
      <c r="AA33" s="27">
        <v>0</v>
      </c>
      <c r="AB33" s="27">
        <v>0</v>
      </c>
      <c r="AC33" s="27">
        <v>0</v>
      </c>
      <c r="AD33" s="27">
        <v>10</v>
      </c>
      <c r="AE33" s="28">
        <f t="shared" si="0"/>
        <v>587</v>
      </c>
      <c r="AF33" s="33"/>
      <c r="AG33" s="27">
        <v>12</v>
      </c>
      <c r="AH33" s="29">
        <f t="shared" si="1"/>
        <v>0</v>
      </c>
    </row>
    <row r="34" spans="2:34" s="30" customFormat="1" ht="20" x14ac:dyDescent="0.35">
      <c r="B34" s="19" t="s">
        <v>463</v>
      </c>
      <c r="C34" s="26" t="s">
        <v>47</v>
      </c>
      <c r="D34" s="27">
        <v>1</v>
      </c>
      <c r="E34" s="27">
        <v>0</v>
      </c>
      <c r="F34" s="27">
        <v>0</v>
      </c>
      <c r="G34" s="27">
        <v>0</v>
      </c>
      <c r="H34" s="27">
        <v>1</v>
      </c>
      <c r="I34" s="27">
        <v>0</v>
      </c>
      <c r="J34" s="27">
        <v>0</v>
      </c>
      <c r="K34" s="27">
        <v>0</v>
      </c>
      <c r="L34" s="27">
        <v>0</v>
      </c>
      <c r="M34" s="27">
        <v>0</v>
      </c>
      <c r="N34" s="27">
        <v>2</v>
      </c>
      <c r="O34" s="27">
        <v>0</v>
      </c>
      <c r="P34" s="27">
        <v>0</v>
      </c>
      <c r="Q34" s="27">
        <v>0</v>
      </c>
      <c r="R34" s="27">
        <v>0</v>
      </c>
      <c r="S34" s="27">
        <v>0</v>
      </c>
      <c r="T34" s="27">
        <v>0</v>
      </c>
      <c r="U34" s="27">
        <v>0</v>
      </c>
      <c r="V34" s="27">
        <v>0</v>
      </c>
      <c r="W34" s="27">
        <v>0</v>
      </c>
      <c r="X34" s="27">
        <v>0</v>
      </c>
      <c r="Y34" s="27">
        <v>0</v>
      </c>
      <c r="Z34" s="27">
        <v>0</v>
      </c>
      <c r="AA34" s="27">
        <v>0</v>
      </c>
      <c r="AB34" s="27">
        <v>0</v>
      </c>
      <c r="AC34" s="27">
        <v>0</v>
      </c>
      <c r="AD34" s="27">
        <v>0</v>
      </c>
      <c r="AE34" s="28">
        <f t="shared" si="0"/>
        <v>4</v>
      </c>
      <c r="AF34" s="33"/>
      <c r="AG34" s="27">
        <v>12</v>
      </c>
      <c r="AH34" s="29">
        <f t="shared" si="1"/>
        <v>0</v>
      </c>
    </row>
    <row r="35" spans="2:34" s="30" customFormat="1" ht="20" x14ac:dyDescent="0.35">
      <c r="B35" s="19" t="s">
        <v>464</v>
      </c>
      <c r="C35" s="26" t="s">
        <v>36</v>
      </c>
      <c r="D35" s="27">
        <v>1</v>
      </c>
      <c r="E35" s="27">
        <v>0</v>
      </c>
      <c r="F35" s="27">
        <v>0</v>
      </c>
      <c r="G35" s="27">
        <v>0</v>
      </c>
      <c r="H35" s="27">
        <v>1</v>
      </c>
      <c r="I35" s="27">
        <v>0</v>
      </c>
      <c r="J35" s="27">
        <v>0</v>
      </c>
      <c r="K35" s="27">
        <v>0</v>
      </c>
      <c r="L35" s="27">
        <v>0</v>
      </c>
      <c r="M35" s="27">
        <v>0</v>
      </c>
      <c r="N35" s="27">
        <v>2</v>
      </c>
      <c r="O35" s="27">
        <v>0</v>
      </c>
      <c r="P35" s="27">
        <v>0</v>
      </c>
      <c r="Q35" s="27">
        <v>0</v>
      </c>
      <c r="R35" s="27">
        <v>0</v>
      </c>
      <c r="S35" s="27">
        <v>0</v>
      </c>
      <c r="T35" s="27">
        <v>0</v>
      </c>
      <c r="U35" s="27">
        <v>0</v>
      </c>
      <c r="V35" s="27">
        <v>0</v>
      </c>
      <c r="W35" s="27">
        <v>0</v>
      </c>
      <c r="X35" s="27">
        <v>0</v>
      </c>
      <c r="Y35" s="27">
        <v>0</v>
      </c>
      <c r="Z35" s="27">
        <v>0</v>
      </c>
      <c r="AA35" s="27">
        <v>0</v>
      </c>
      <c r="AB35" s="27">
        <v>0</v>
      </c>
      <c r="AC35" s="27">
        <v>0</v>
      </c>
      <c r="AD35" s="27">
        <v>0</v>
      </c>
      <c r="AE35" s="28">
        <f t="shared" si="0"/>
        <v>4</v>
      </c>
      <c r="AF35" s="33"/>
      <c r="AG35" s="27">
        <v>12</v>
      </c>
      <c r="AH35" s="29">
        <f t="shared" si="1"/>
        <v>0</v>
      </c>
    </row>
    <row r="36" spans="2:34" s="30" customFormat="1" ht="20" x14ac:dyDescent="0.35">
      <c r="B36" s="19" t="s">
        <v>465</v>
      </c>
      <c r="C36" s="26" t="s">
        <v>54</v>
      </c>
      <c r="D36" s="27">
        <v>3</v>
      </c>
      <c r="E36" s="27">
        <v>0</v>
      </c>
      <c r="F36" s="27">
        <v>0</v>
      </c>
      <c r="G36" s="27">
        <v>0</v>
      </c>
      <c r="H36" s="27">
        <v>3</v>
      </c>
      <c r="I36" s="27">
        <v>0</v>
      </c>
      <c r="J36" s="27">
        <v>0</v>
      </c>
      <c r="K36" s="27">
        <v>0</v>
      </c>
      <c r="L36" s="27">
        <v>0</v>
      </c>
      <c r="M36" s="27">
        <v>0</v>
      </c>
      <c r="N36" s="27">
        <v>6</v>
      </c>
      <c r="O36" s="27">
        <v>0</v>
      </c>
      <c r="P36" s="27">
        <v>0</v>
      </c>
      <c r="Q36" s="27">
        <v>0</v>
      </c>
      <c r="R36" s="27">
        <v>0</v>
      </c>
      <c r="S36" s="27">
        <v>0</v>
      </c>
      <c r="T36" s="27">
        <v>0</v>
      </c>
      <c r="U36" s="27">
        <v>0</v>
      </c>
      <c r="V36" s="27">
        <v>0</v>
      </c>
      <c r="W36" s="27">
        <v>0</v>
      </c>
      <c r="X36" s="27">
        <v>0</v>
      </c>
      <c r="Y36" s="27">
        <v>0</v>
      </c>
      <c r="Z36" s="27">
        <v>0</v>
      </c>
      <c r="AA36" s="27">
        <v>0</v>
      </c>
      <c r="AB36" s="27">
        <v>0</v>
      </c>
      <c r="AC36" s="27">
        <v>0</v>
      </c>
      <c r="AD36" s="27">
        <v>0</v>
      </c>
      <c r="AE36" s="28">
        <f t="shared" ref="AE36:AE67" si="2">SUM(D36:AD36)</f>
        <v>12</v>
      </c>
      <c r="AF36" s="33"/>
      <c r="AG36" s="27">
        <v>12</v>
      </c>
      <c r="AH36" s="29">
        <f t="shared" si="1"/>
        <v>0</v>
      </c>
    </row>
    <row r="37" spans="2:34" s="30" customFormat="1" ht="20" x14ac:dyDescent="0.35">
      <c r="B37" s="19" t="s">
        <v>466</v>
      </c>
      <c r="C37" s="26" t="s">
        <v>59</v>
      </c>
      <c r="D37" s="27">
        <v>1</v>
      </c>
      <c r="E37" s="27">
        <v>0</v>
      </c>
      <c r="F37" s="27">
        <v>0</v>
      </c>
      <c r="G37" s="27">
        <v>0</v>
      </c>
      <c r="H37" s="27">
        <v>1</v>
      </c>
      <c r="I37" s="27">
        <v>0</v>
      </c>
      <c r="J37" s="27">
        <v>0</v>
      </c>
      <c r="K37" s="27">
        <v>0</v>
      </c>
      <c r="L37" s="27">
        <v>0</v>
      </c>
      <c r="M37" s="27">
        <v>0</v>
      </c>
      <c r="N37" s="27">
        <v>2</v>
      </c>
      <c r="O37" s="27">
        <v>0</v>
      </c>
      <c r="P37" s="27">
        <v>0</v>
      </c>
      <c r="Q37" s="27">
        <v>0</v>
      </c>
      <c r="R37" s="27">
        <v>0</v>
      </c>
      <c r="S37" s="27">
        <v>0</v>
      </c>
      <c r="T37" s="27">
        <v>0</v>
      </c>
      <c r="U37" s="27">
        <v>0</v>
      </c>
      <c r="V37" s="27">
        <v>0</v>
      </c>
      <c r="W37" s="27">
        <v>0</v>
      </c>
      <c r="X37" s="27">
        <v>0</v>
      </c>
      <c r="Y37" s="27">
        <v>0</v>
      </c>
      <c r="Z37" s="27">
        <v>0</v>
      </c>
      <c r="AA37" s="27">
        <v>0</v>
      </c>
      <c r="AB37" s="27">
        <v>0</v>
      </c>
      <c r="AC37" s="27">
        <v>0</v>
      </c>
      <c r="AD37" s="27">
        <v>0</v>
      </c>
      <c r="AE37" s="28">
        <f t="shared" si="2"/>
        <v>4</v>
      </c>
      <c r="AF37" s="33"/>
      <c r="AG37" s="27">
        <v>12</v>
      </c>
      <c r="AH37" s="29">
        <f t="shared" si="1"/>
        <v>0</v>
      </c>
    </row>
    <row r="38" spans="2:34" s="30" customFormat="1" ht="20" x14ac:dyDescent="0.35">
      <c r="B38" s="19" t="s">
        <v>467</v>
      </c>
      <c r="C38" s="26" t="s">
        <v>67</v>
      </c>
      <c r="D38" s="27">
        <v>1</v>
      </c>
      <c r="E38" s="27">
        <v>0</v>
      </c>
      <c r="F38" s="27">
        <v>0</v>
      </c>
      <c r="G38" s="27">
        <v>0</v>
      </c>
      <c r="H38" s="27">
        <v>1</v>
      </c>
      <c r="I38" s="27">
        <v>0</v>
      </c>
      <c r="J38" s="27">
        <v>0</v>
      </c>
      <c r="K38" s="27">
        <v>0</v>
      </c>
      <c r="L38" s="27">
        <v>0</v>
      </c>
      <c r="M38" s="27">
        <v>0</v>
      </c>
      <c r="N38" s="27">
        <v>2</v>
      </c>
      <c r="O38" s="27">
        <v>0</v>
      </c>
      <c r="P38" s="27">
        <v>0</v>
      </c>
      <c r="Q38" s="27">
        <v>0</v>
      </c>
      <c r="R38" s="27">
        <v>0</v>
      </c>
      <c r="S38" s="27">
        <v>0</v>
      </c>
      <c r="T38" s="27">
        <v>0</v>
      </c>
      <c r="U38" s="27">
        <v>0</v>
      </c>
      <c r="V38" s="27">
        <v>0</v>
      </c>
      <c r="W38" s="27">
        <v>0</v>
      </c>
      <c r="X38" s="27">
        <v>0</v>
      </c>
      <c r="Y38" s="27">
        <v>0</v>
      </c>
      <c r="Z38" s="27">
        <v>0</v>
      </c>
      <c r="AA38" s="27">
        <v>0</v>
      </c>
      <c r="AB38" s="27">
        <v>0</v>
      </c>
      <c r="AC38" s="27">
        <v>0</v>
      </c>
      <c r="AD38" s="27">
        <v>0</v>
      </c>
      <c r="AE38" s="28">
        <f t="shared" si="2"/>
        <v>4</v>
      </c>
      <c r="AF38" s="33"/>
      <c r="AG38" s="27">
        <v>12</v>
      </c>
      <c r="AH38" s="29">
        <f t="shared" si="1"/>
        <v>0</v>
      </c>
    </row>
    <row r="39" spans="2:34" s="30" customFormat="1" ht="20" x14ac:dyDescent="0.35">
      <c r="B39" s="19" t="s">
        <v>468</v>
      </c>
      <c r="C39" s="26" t="s">
        <v>73</v>
      </c>
      <c r="D39" s="27">
        <v>1</v>
      </c>
      <c r="E39" s="27">
        <v>0</v>
      </c>
      <c r="F39" s="27">
        <v>0</v>
      </c>
      <c r="G39" s="27">
        <v>0</v>
      </c>
      <c r="H39" s="27">
        <v>1</v>
      </c>
      <c r="I39" s="27">
        <v>0</v>
      </c>
      <c r="J39" s="27">
        <v>0</v>
      </c>
      <c r="K39" s="27">
        <v>0</v>
      </c>
      <c r="L39" s="27">
        <v>0</v>
      </c>
      <c r="M39" s="27">
        <v>0</v>
      </c>
      <c r="N39" s="27">
        <v>2</v>
      </c>
      <c r="O39" s="27">
        <v>0</v>
      </c>
      <c r="P39" s="27">
        <v>0</v>
      </c>
      <c r="Q39" s="27">
        <v>0</v>
      </c>
      <c r="R39" s="27">
        <v>0</v>
      </c>
      <c r="S39" s="27">
        <v>0</v>
      </c>
      <c r="T39" s="27">
        <v>0</v>
      </c>
      <c r="U39" s="27">
        <v>0</v>
      </c>
      <c r="V39" s="27">
        <v>0</v>
      </c>
      <c r="W39" s="27">
        <v>0</v>
      </c>
      <c r="X39" s="27">
        <v>0</v>
      </c>
      <c r="Y39" s="27">
        <v>0</v>
      </c>
      <c r="Z39" s="27">
        <v>0</v>
      </c>
      <c r="AA39" s="27">
        <v>0</v>
      </c>
      <c r="AB39" s="27">
        <v>0</v>
      </c>
      <c r="AC39" s="27">
        <v>0</v>
      </c>
      <c r="AD39" s="27">
        <v>0</v>
      </c>
      <c r="AE39" s="28">
        <f t="shared" si="2"/>
        <v>4</v>
      </c>
      <c r="AF39" s="33"/>
      <c r="AG39" s="27">
        <v>12</v>
      </c>
      <c r="AH39" s="29">
        <f t="shared" si="1"/>
        <v>0</v>
      </c>
    </row>
    <row r="40" spans="2:34" s="30" customFormat="1" ht="20" x14ac:dyDescent="0.35">
      <c r="B40" s="19" t="s">
        <v>469</v>
      </c>
      <c r="C40" s="26" t="s">
        <v>75</v>
      </c>
      <c r="D40" s="27">
        <v>1</v>
      </c>
      <c r="E40" s="27">
        <v>0</v>
      </c>
      <c r="F40" s="27">
        <v>0</v>
      </c>
      <c r="G40" s="27">
        <v>0</v>
      </c>
      <c r="H40" s="27">
        <v>1</v>
      </c>
      <c r="I40" s="27">
        <v>0</v>
      </c>
      <c r="J40" s="27">
        <v>0</v>
      </c>
      <c r="K40" s="27">
        <v>0</v>
      </c>
      <c r="L40" s="27">
        <v>0</v>
      </c>
      <c r="M40" s="27">
        <v>0</v>
      </c>
      <c r="N40" s="27">
        <v>2</v>
      </c>
      <c r="O40" s="27">
        <v>0</v>
      </c>
      <c r="P40" s="27">
        <v>0</v>
      </c>
      <c r="Q40" s="27">
        <v>0</v>
      </c>
      <c r="R40" s="27">
        <v>0</v>
      </c>
      <c r="S40" s="27">
        <v>0</v>
      </c>
      <c r="T40" s="27">
        <v>0</v>
      </c>
      <c r="U40" s="27">
        <v>0</v>
      </c>
      <c r="V40" s="27">
        <v>0</v>
      </c>
      <c r="W40" s="27">
        <v>0</v>
      </c>
      <c r="X40" s="27">
        <v>0</v>
      </c>
      <c r="Y40" s="27">
        <v>0</v>
      </c>
      <c r="Z40" s="27">
        <v>0</v>
      </c>
      <c r="AA40" s="27">
        <v>0</v>
      </c>
      <c r="AB40" s="27">
        <v>0</v>
      </c>
      <c r="AC40" s="27">
        <v>0</v>
      </c>
      <c r="AD40" s="27">
        <v>0</v>
      </c>
      <c r="AE40" s="28">
        <f t="shared" si="2"/>
        <v>4</v>
      </c>
      <c r="AF40" s="33"/>
      <c r="AG40" s="27">
        <v>12</v>
      </c>
      <c r="AH40" s="29">
        <f t="shared" si="1"/>
        <v>0</v>
      </c>
    </row>
    <row r="41" spans="2:34" s="30" customFormat="1" ht="20" x14ac:dyDescent="0.35">
      <c r="B41" s="19" t="s">
        <v>470</v>
      </c>
      <c r="C41" s="26" t="s">
        <v>69</v>
      </c>
      <c r="D41" s="27">
        <v>1</v>
      </c>
      <c r="E41" s="27">
        <v>0</v>
      </c>
      <c r="F41" s="27">
        <v>0</v>
      </c>
      <c r="G41" s="27">
        <v>0</v>
      </c>
      <c r="H41" s="27">
        <v>1</v>
      </c>
      <c r="I41" s="27">
        <v>0</v>
      </c>
      <c r="J41" s="27">
        <v>0</v>
      </c>
      <c r="K41" s="27">
        <v>0</v>
      </c>
      <c r="L41" s="27">
        <v>0</v>
      </c>
      <c r="M41" s="27">
        <v>0</v>
      </c>
      <c r="N41" s="27">
        <v>2</v>
      </c>
      <c r="O41" s="27">
        <v>0</v>
      </c>
      <c r="P41" s="27">
        <v>0</v>
      </c>
      <c r="Q41" s="27">
        <v>0</v>
      </c>
      <c r="R41" s="27">
        <v>0</v>
      </c>
      <c r="S41" s="27">
        <v>0</v>
      </c>
      <c r="T41" s="27">
        <v>0</v>
      </c>
      <c r="U41" s="27">
        <v>0</v>
      </c>
      <c r="V41" s="27">
        <v>0</v>
      </c>
      <c r="W41" s="27">
        <v>0</v>
      </c>
      <c r="X41" s="27">
        <v>0</v>
      </c>
      <c r="Y41" s="27">
        <v>0</v>
      </c>
      <c r="Z41" s="27">
        <v>0</v>
      </c>
      <c r="AA41" s="27">
        <v>0</v>
      </c>
      <c r="AB41" s="27">
        <v>0</v>
      </c>
      <c r="AC41" s="27">
        <v>0</v>
      </c>
      <c r="AD41" s="27">
        <v>0</v>
      </c>
      <c r="AE41" s="28">
        <f t="shared" si="2"/>
        <v>4</v>
      </c>
      <c r="AF41" s="33"/>
      <c r="AG41" s="27">
        <v>12</v>
      </c>
      <c r="AH41" s="29">
        <f t="shared" si="1"/>
        <v>0</v>
      </c>
    </row>
    <row r="42" spans="2:34" s="30" customFormat="1" ht="20" x14ac:dyDescent="0.35">
      <c r="B42" s="19" t="s">
        <v>471</v>
      </c>
      <c r="C42" s="26" t="s">
        <v>43</v>
      </c>
      <c r="D42" s="27">
        <v>1</v>
      </c>
      <c r="E42" s="27">
        <v>0</v>
      </c>
      <c r="F42" s="27">
        <v>0</v>
      </c>
      <c r="G42" s="27">
        <v>0</v>
      </c>
      <c r="H42" s="27">
        <v>1</v>
      </c>
      <c r="I42" s="27">
        <v>0</v>
      </c>
      <c r="J42" s="27">
        <v>0</v>
      </c>
      <c r="K42" s="27">
        <v>0</v>
      </c>
      <c r="L42" s="27">
        <v>0</v>
      </c>
      <c r="M42" s="27">
        <v>0</v>
      </c>
      <c r="N42" s="27">
        <v>2</v>
      </c>
      <c r="O42" s="27">
        <v>0</v>
      </c>
      <c r="P42" s="27">
        <v>0</v>
      </c>
      <c r="Q42" s="27">
        <v>0</v>
      </c>
      <c r="R42" s="27">
        <v>0</v>
      </c>
      <c r="S42" s="27">
        <v>0</v>
      </c>
      <c r="T42" s="27">
        <v>0</v>
      </c>
      <c r="U42" s="27">
        <v>0</v>
      </c>
      <c r="V42" s="27">
        <v>0</v>
      </c>
      <c r="W42" s="27">
        <v>0</v>
      </c>
      <c r="X42" s="27">
        <v>0</v>
      </c>
      <c r="Y42" s="27">
        <v>0</v>
      </c>
      <c r="Z42" s="27">
        <v>0</v>
      </c>
      <c r="AA42" s="27">
        <v>0</v>
      </c>
      <c r="AB42" s="27">
        <v>0</v>
      </c>
      <c r="AC42" s="27">
        <v>0</v>
      </c>
      <c r="AD42" s="27">
        <v>0</v>
      </c>
      <c r="AE42" s="28">
        <f t="shared" si="2"/>
        <v>4</v>
      </c>
      <c r="AF42" s="33"/>
      <c r="AG42" s="27">
        <v>12</v>
      </c>
      <c r="AH42" s="29">
        <f t="shared" si="1"/>
        <v>0</v>
      </c>
    </row>
    <row r="43" spans="2:34" s="30" customFormat="1" ht="20" x14ac:dyDescent="0.35">
      <c r="B43" s="19" t="s">
        <v>453</v>
      </c>
      <c r="C43" s="26" t="s">
        <v>74</v>
      </c>
      <c r="D43" s="27">
        <v>3</v>
      </c>
      <c r="E43" s="27">
        <v>3</v>
      </c>
      <c r="F43" s="27">
        <v>3</v>
      </c>
      <c r="G43" s="27">
        <v>0</v>
      </c>
      <c r="H43" s="27">
        <v>31</v>
      </c>
      <c r="I43" s="27">
        <v>31</v>
      </c>
      <c r="J43" s="27">
        <v>31</v>
      </c>
      <c r="K43" s="27">
        <v>0</v>
      </c>
      <c r="L43" s="27">
        <v>0</v>
      </c>
      <c r="M43" s="27">
        <v>0</v>
      </c>
      <c r="N43" s="27">
        <v>10</v>
      </c>
      <c r="O43" s="27">
        <v>0</v>
      </c>
      <c r="P43" s="27">
        <v>1</v>
      </c>
      <c r="Q43" s="27">
        <v>1</v>
      </c>
      <c r="R43" s="27">
        <v>1</v>
      </c>
      <c r="S43" s="27">
        <v>0</v>
      </c>
      <c r="T43" s="27">
        <v>0</v>
      </c>
      <c r="U43" s="27">
        <v>1</v>
      </c>
      <c r="V43" s="27">
        <v>0</v>
      </c>
      <c r="W43" s="27">
        <v>0</v>
      </c>
      <c r="X43" s="27">
        <v>0</v>
      </c>
      <c r="Y43" s="27">
        <v>0</v>
      </c>
      <c r="Z43" s="27">
        <v>0</v>
      </c>
      <c r="AA43" s="27">
        <v>0</v>
      </c>
      <c r="AB43" s="27">
        <v>0</v>
      </c>
      <c r="AC43" s="27">
        <v>0</v>
      </c>
      <c r="AD43" s="27">
        <v>0</v>
      </c>
      <c r="AE43" s="28">
        <f t="shared" si="2"/>
        <v>116</v>
      </c>
      <c r="AF43" s="33"/>
      <c r="AG43" s="27">
        <v>12</v>
      </c>
      <c r="AH43" s="29">
        <f t="shared" si="1"/>
        <v>0</v>
      </c>
    </row>
    <row r="44" spans="2:34" s="30" customFormat="1" ht="20" x14ac:dyDescent="0.35">
      <c r="B44" s="19" t="s">
        <v>472</v>
      </c>
      <c r="C44" s="26" t="s">
        <v>72</v>
      </c>
      <c r="D44" s="27">
        <v>2</v>
      </c>
      <c r="E44" s="27">
        <v>2</v>
      </c>
      <c r="F44" s="27">
        <v>2</v>
      </c>
      <c r="G44" s="27">
        <v>0</v>
      </c>
      <c r="H44" s="27">
        <v>18</v>
      </c>
      <c r="I44" s="27">
        <v>18</v>
      </c>
      <c r="J44" s="27">
        <v>18</v>
      </c>
      <c r="K44" s="27">
        <v>0</v>
      </c>
      <c r="L44" s="27">
        <v>0</v>
      </c>
      <c r="M44" s="27">
        <v>0</v>
      </c>
      <c r="N44" s="27">
        <v>12</v>
      </c>
      <c r="O44" s="27">
        <v>0</v>
      </c>
      <c r="P44" s="27">
        <v>1</v>
      </c>
      <c r="Q44" s="27">
        <v>1</v>
      </c>
      <c r="R44" s="27">
        <v>1</v>
      </c>
      <c r="S44" s="27">
        <v>0</v>
      </c>
      <c r="T44" s="27">
        <v>0</v>
      </c>
      <c r="U44" s="27">
        <v>1</v>
      </c>
      <c r="V44" s="27">
        <v>2</v>
      </c>
      <c r="W44" s="27">
        <v>0</v>
      </c>
      <c r="X44" s="27">
        <v>1</v>
      </c>
      <c r="Y44" s="27">
        <v>0</v>
      </c>
      <c r="Z44" s="27">
        <v>0</v>
      </c>
      <c r="AA44" s="27">
        <v>0</v>
      </c>
      <c r="AB44" s="27">
        <v>0</v>
      </c>
      <c r="AC44" s="27">
        <v>0</v>
      </c>
      <c r="AD44" s="27">
        <v>0</v>
      </c>
      <c r="AE44" s="28">
        <f t="shared" si="2"/>
        <v>79</v>
      </c>
      <c r="AF44" s="33"/>
      <c r="AG44" s="27">
        <v>12</v>
      </c>
      <c r="AH44" s="29">
        <f t="shared" si="1"/>
        <v>0</v>
      </c>
    </row>
    <row r="45" spans="2:34" s="30" customFormat="1" ht="20" x14ac:dyDescent="0.35">
      <c r="B45" s="19" t="s">
        <v>473</v>
      </c>
      <c r="C45" s="26" t="s">
        <v>29</v>
      </c>
      <c r="D45" s="27">
        <v>1</v>
      </c>
      <c r="E45" s="27">
        <v>0</v>
      </c>
      <c r="F45" s="27">
        <v>0</v>
      </c>
      <c r="G45" s="27">
        <v>0</v>
      </c>
      <c r="H45" s="27">
        <v>1</v>
      </c>
      <c r="I45" s="27">
        <v>0</v>
      </c>
      <c r="J45" s="27">
        <v>0</v>
      </c>
      <c r="K45" s="27">
        <v>0</v>
      </c>
      <c r="L45" s="27">
        <v>0</v>
      </c>
      <c r="M45" s="27">
        <v>0</v>
      </c>
      <c r="N45" s="27">
        <v>0</v>
      </c>
      <c r="O45" s="27">
        <v>0</v>
      </c>
      <c r="P45" s="27">
        <v>0</v>
      </c>
      <c r="Q45" s="27">
        <v>0</v>
      </c>
      <c r="R45" s="27">
        <v>0</v>
      </c>
      <c r="S45" s="27">
        <v>0</v>
      </c>
      <c r="T45" s="27">
        <v>0</v>
      </c>
      <c r="U45" s="27">
        <v>0</v>
      </c>
      <c r="V45" s="27">
        <v>0</v>
      </c>
      <c r="W45" s="27">
        <v>0</v>
      </c>
      <c r="X45" s="27">
        <v>0</v>
      </c>
      <c r="Y45" s="27">
        <v>0</v>
      </c>
      <c r="Z45" s="27">
        <v>0</v>
      </c>
      <c r="AA45" s="27">
        <v>0</v>
      </c>
      <c r="AB45" s="27">
        <v>0</v>
      </c>
      <c r="AC45" s="27">
        <v>0</v>
      </c>
      <c r="AD45" s="27">
        <v>0</v>
      </c>
      <c r="AE45" s="28">
        <f t="shared" si="2"/>
        <v>2</v>
      </c>
      <c r="AF45" s="33"/>
      <c r="AG45" s="27">
        <v>12</v>
      </c>
      <c r="AH45" s="29">
        <f t="shared" si="1"/>
        <v>0</v>
      </c>
    </row>
    <row r="46" spans="2:34" s="30" customFormat="1" ht="20" x14ac:dyDescent="0.35">
      <c r="B46" s="19" t="s">
        <v>474</v>
      </c>
      <c r="C46" s="26" t="s">
        <v>48</v>
      </c>
      <c r="D46" s="27">
        <v>1</v>
      </c>
      <c r="E46" s="27">
        <v>0</v>
      </c>
      <c r="F46" s="27">
        <v>0</v>
      </c>
      <c r="G46" s="27">
        <v>0</v>
      </c>
      <c r="H46" s="27">
        <v>10</v>
      </c>
      <c r="I46" s="27">
        <v>10</v>
      </c>
      <c r="J46" s="27">
        <v>10</v>
      </c>
      <c r="K46" s="27">
        <v>0</v>
      </c>
      <c r="L46" s="27">
        <v>0</v>
      </c>
      <c r="M46" s="27">
        <v>0</v>
      </c>
      <c r="N46" s="27">
        <v>42</v>
      </c>
      <c r="O46" s="27">
        <v>0</v>
      </c>
      <c r="P46" s="27">
        <v>1</v>
      </c>
      <c r="Q46" s="27">
        <v>0</v>
      </c>
      <c r="R46" s="27">
        <v>1</v>
      </c>
      <c r="S46" s="27">
        <v>0</v>
      </c>
      <c r="T46" s="27">
        <v>0</v>
      </c>
      <c r="U46" s="27">
        <v>0</v>
      </c>
      <c r="V46" s="27">
        <v>0</v>
      </c>
      <c r="W46" s="27">
        <v>0</v>
      </c>
      <c r="X46" s="27">
        <v>2</v>
      </c>
      <c r="Y46" s="27">
        <v>0</v>
      </c>
      <c r="Z46" s="27">
        <v>6</v>
      </c>
      <c r="AA46" s="27">
        <v>3</v>
      </c>
      <c r="AB46" s="27">
        <v>1</v>
      </c>
      <c r="AC46" s="27">
        <v>1</v>
      </c>
      <c r="AD46" s="27">
        <v>0</v>
      </c>
      <c r="AE46" s="28">
        <f t="shared" si="2"/>
        <v>88</v>
      </c>
      <c r="AF46" s="33"/>
      <c r="AG46" s="27">
        <v>12</v>
      </c>
      <c r="AH46" s="29">
        <f t="shared" si="1"/>
        <v>0</v>
      </c>
    </row>
    <row r="47" spans="2:34" s="30" customFormat="1" ht="20" x14ac:dyDescent="0.35">
      <c r="B47" s="19" t="s">
        <v>475</v>
      </c>
      <c r="C47" s="26" t="s">
        <v>52</v>
      </c>
      <c r="D47" s="27">
        <v>1</v>
      </c>
      <c r="E47" s="27">
        <v>0</v>
      </c>
      <c r="F47" s="27">
        <v>0</v>
      </c>
      <c r="G47" s="27">
        <v>0</v>
      </c>
      <c r="H47" s="27">
        <v>3</v>
      </c>
      <c r="I47" s="27">
        <v>3</v>
      </c>
      <c r="J47" s="27">
        <v>3</v>
      </c>
      <c r="K47" s="27">
        <v>0</v>
      </c>
      <c r="L47" s="27">
        <v>0</v>
      </c>
      <c r="M47" s="27">
        <v>0</v>
      </c>
      <c r="N47" s="27">
        <v>6</v>
      </c>
      <c r="O47" s="27">
        <v>0</v>
      </c>
      <c r="P47" s="27">
        <v>0</v>
      </c>
      <c r="Q47" s="27">
        <v>0</v>
      </c>
      <c r="R47" s="27">
        <v>1</v>
      </c>
      <c r="S47" s="27">
        <v>0</v>
      </c>
      <c r="T47" s="27">
        <v>0</v>
      </c>
      <c r="U47" s="27">
        <v>0</v>
      </c>
      <c r="V47" s="27">
        <v>0</v>
      </c>
      <c r="W47" s="27">
        <v>0</v>
      </c>
      <c r="X47" s="27">
        <v>0</v>
      </c>
      <c r="Y47" s="27">
        <v>0</v>
      </c>
      <c r="Z47" s="27">
        <v>0</v>
      </c>
      <c r="AA47" s="27">
        <v>1</v>
      </c>
      <c r="AB47" s="27">
        <v>1</v>
      </c>
      <c r="AC47" s="27">
        <v>1</v>
      </c>
      <c r="AD47" s="27">
        <v>0</v>
      </c>
      <c r="AE47" s="28">
        <f t="shared" si="2"/>
        <v>20</v>
      </c>
      <c r="AF47" s="33"/>
      <c r="AG47" s="27">
        <v>12</v>
      </c>
      <c r="AH47" s="29">
        <f t="shared" si="1"/>
        <v>0</v>
      </c>
    </row>
    <row r="48" spans="2:34" s="30" customFormat="1" ht="20" x14ac:dyDescent="0.35">
      <c r="B48" s="19" t="s">
        <v>476</v>
      </c>
      <c r="C48" s="26" t="s">
        <v>38</v>
      </c>
      <c r="D48" s="27">
        <v>1</v>
      </c>
      <c r="E48" s="27">
        <v>0</v>
      </c>
      <c r="F48" s="27">
        <v>0</v>
      </c>
      <c r="G48" s="27">
        <v>0</v>
      </c>
      <c r="H48" s="27">
        <v>2</v>
      </c>
      <c r="I48" s="27">
        <v>2</v>
      </c>
      <c r="J48" s="27">
        <v>2</v>
      </c>
      <c r="K48" s="27">
        <v>0</v>
      </c>
      <c r="L48" s="27">
        <v>0</v>
      </c>
      <c r="M48" s="27">
        <v>0</v>
      </c>
      <c r="N48" s="27">
        <v>17</v>
      </c>
      <c r="O48" s="27">
        <v>0</v>
      </c>
      <c r="P48" s="27">
        <v>1</v>
      </c>
      <c r="Q48" s="27">
        <v>0</v>
      </c>
      <c r="R48" s="27">
        <v>1</v>
      </c>
      <c r="S48" s="27">
        <v>0</v>
      </c>
      <c r="T48" s="27">
        <v>0</v>
      </c>
      <c r="U48" s="27">
        <v>0</v>
      </c>
      <c r="V48" s="27">
        <v>0</v>
      </c>
      <c r="W48" s="27">
        <v>0</v>
      </c>
      <c r="X48" s="27">
        <v>15</v>
      </c>
      <c r="Y48" s="27">
        <v>0</v>
      </c>
      <c r="Z48" s="27">
        <v>0</v>
      </c>
      <c r="AA48" s="27">
        <v>7</v>
      </c>
      <c r="AB48" s="27">
        <v>1</v>
      </c>
      <c r="AC48" s="27">
        <v>3</v>
      </c>
      <c r="AD48" s="27">
        <v>0</v>
      </c>
      <c r="AE48" s="28">
        <f t="shared" si="2"/>
        <v>52</v>
      </c>
      <c r="AF48" s="33"/>
      <c r="AG48" s="27">
        <v>12</v>
      </c>
      <c r="AH48" s="29">
        <f t="shared" si="1"/>
        <v>0</v>
      </c>
    </row>
    <row r="49" spans="2:34" s="30" customFormat="1" ht="20" x14ac:dyDescent="0.35">
      <c r="B49" s="19" t="s">
        <v>477</v>
      </c>
      <c r="C49" s="26" t="s">
        <v>92</v>
      </c>
      <c r="D49" s="27">
        <v>1</v>
      </c>
      <c r="E49" s="27">
        <v>1</v>
      </c>
      <c r="F49" s="27">
        <v>1</v>
      </c>
      <c r="G49" s="27">
        <v>0</v>
      </c>
      <c r="H49" s="27">
        <v>6</v>
      </c>
      <c r="I49" s="27">
        <v>6</v>
      </c>
      <c r="J49" s="27">
        <v>6</v>
      </c>
      <c r="K49" s="27">
        <v>0</v>
      </c>
      <c r="L49" s="27">
        <v>0</v>
      </c>
      <c r="M49" s="27">
        <v>0</v>
      </c>
      <c r="N49" s="27">
        <v>17</v>
      </c>
      <c r="O49" s="27">
        <v>0</v>
      </c>
      <c r="P49" s="27">
        <v>2</v>
      </c>
      <c r="Q49" s="27">
        <v>0</v>
      </c>
      <c r="R49" s="27">
        <v>1</v>
      </c>
      <c r="S49" s="27">
        <v>0</v>
      </c>
      <c r="T49" s="27">
        <v>0</v>
      </c>
      <c r="U49" s="27">
        <v>0</v>
      </c>
      <c r="V49" s="27">
        <v>2</v>
      </c>
      <c r="W49" s="27">
        <v>2</v>
      </c>
      <c r="X49" s="27">
        <v>6</v>
      </c>
      <c r="Y49" s="27">
        <v>0</v>
      </c>
      <c r="Z49" s="27">
        <v>0</v>
      </c>
      <c r="AA49" s="27">
        <v>4</v>
      </c>
      <c r="AB49" s="27">
        <v>1</v>
      </c>
      <c r="AC49" s="27">
        <v>2</v>
      </c>
      <c r="AD49" s="27">
        <v>0</v>
      </c>
      <c r="AE49" s="28">
        <f t="shared" si="2"/>
        <v>58</v>
      </c>
      <c r="AF49" s="33"/>
      <c r="AG49" s="27">
        <v>12</v>
      </c>
      <c r="AH49" s="29">
        <f t="shared" si="1"/>
        <v>0</v>
      </c>
    </row>
    <row r="50" spans="2:34" s="30" customFormat="1" ht="20" x14ac:dyDescent="0.35">
      <c r="B50" s="19" t="s">
        <v>478</v>
      </c>
      <c r="C50" s="26" t="s">
        <v>91</v>
      </c>
      <c r="D50" s="27">
        <v>1</v>
      </c>
      <c r="E50" s="27">
        <v>1</v>
      </c>
      <c r="F50" s="27">
        <v>1</v>
      </c>
      <c r="G50" s="27">
        <v>0</v>
      </c>
      <c r="H50" s="27">
        <v>12</v>
      </c>
      <c r="I50" s="27">
        <v>12</v>
      </c>
      <c r="J50" s="27">
        <v>12</v>
      </c>
      <c r="K50" s="27">
        <v>0</v>
      </c>
      <c r="L50" s="27">
        <v>0</v>
      </c>
      <c r="M50" s="27">
        <v>0</v>
      </c>
      <c r="N50" s="27">
        <v>52</v>
      </c>
      <c r="O50" s="27">
        <v>0</v>
      </c>
      <c r="P50" s="27">
        <v>2</v>
      </c>
      <c r="Q50" s="27">
        <v>0</v>
      </c>
      <c r="R50" s="27">
        <v>2</v>
      </c>
      <c r="S50" s="27">
        <v>0</v>
      </c>
      <c r="T50" s="27">
        <v>0</v>
      </c>
      <c r="U50" s="27">
        <v>0</v>
      </c>
      <c r="V50" s="27">
        <v>0</v>
      </c>
      <c r="W50" s="27">
        <v>0</v>
      </c>
      <c r="X50" s="27">
        <v>3</v>
      </c>
      <c r="Y50" s="27">
        <v>0</v>
      </c>
      <c r="Z50" s="27">
        <v>24</v>
      </c>
      <c r="AA50" s="27">
        <v>0</v>
      </c>
      <c r="AB50" s="27">
        <v>1</v>
      </c>
      <c r="AC50" s="27">
        <v>2</v>
      </c>
      <c r="AD50" s="27">
        <v>0</v>
      </c>
      <c r="AE50" s="28">
        <f t="shared" si="2"/>
        <v>125</v>
      </c>
      <c r="AF50" s="33"/>
      <c r="AG50" s="27">
        <v>12</v>
      </c>
      <c r="AH50" s="29">
        <f t="shared" si="1"/>
        <v>0</v>
      </c>
    </row>
    <row r="51" spans="2:34" s="30" customFormat="1" ht="20" x14ac:dyDescent="0.35">
      <c r="B51" s="19" t="s">
        <v>479</v>
      </c>
      <c r="C51" s="26" t="s">
        <v>63</v>
      </c>
      <c r="D51" s="27">
        <v>0</v>
      </c>
      <c r="E51" s="27">
        <v>0</v>
      </c>
      <c r="F51" s="27">
        <v>0</v>
      </c>
      <c r="G51" s="27">
        <v>0</v>
      </c>
      <c r="H51" s="27">
        <v>0</v>
      </c>
      <c r="I51" s="27">
        <v>0</v>
      </c>
      <c r="J51" s="27">
        <v>0</v>
      </c>
      <c r="K51" s="27">
        <v>0</v>
      </c>
      <c r="L51" s="27">
        <v>0</v>
      </c>
      <c r="M51" s="27">
        <v>0</v>
      </c>
      <c r="N51" s="27">
        <v>4</v>
      </c>
      <c r="O51" s="27">
        <v>0</v>
      </c>
      <c r="P51" s="27">
        <v>1</v>
      </c>
      <c r="Q51" s="27">
        <v>0</v>
      </c>
      <c r="R51" s="27">
        <v>1</v>
      </c>
      <c r="S51" s="27">
        <v>0</v>
      </c>
      <c r="T51" s="27">
        <v>0</v>
      </c>
      <c r="U51" s="27">
        <v>0</v>
      </c>
      <c r="V51" s="27">
        <v>0</v>
      </c>
      <c r="W51" s="27">
        <v>0</v>
      </c>
      <c r="X51" s="27">
        <v>0</v>
      </c>
      <c r="Y51" s="27">
        <v>0</v>
      </c>
      <c r="Z51" s="27">
        <v>0</v>
      </c>
      <c r="AA51" s="27">
        <v>0</v>
      </c>
      <c r="AB51" s="27">
        <v>0</v>
      </c>
      <c r="AC51" s="27">
        <v>0</v>
      </c>
      <c r="AD51" s="27">
        <v>0</v>
      </c>
      <c r="AE51" s="28">
        <f t="shared" si="2"/>
        <v>6</v>
      </c>
      <c r="AF51" s="33"/>
      <c r="AG51" s="27">
        <v>12</v>
      </c>
      <c r="AH51" s="29">
        <f t="shared" si="1"/>
        <v>0</v>
      </c>
    </row>
    <row r="52" spans="2:34" s="30" customFormat="1" ht="20" x14ac:dyDescent="0.35">
      <c r="B52" s="19" t="s">
        <v>480</v>
      </c>
      <c r="C52" s="26" t="s">
        <v>83</v>
      </c>
      <c r="D52" s="27">
        <v>1</v>
      </c>
      <c r="E52" s="27">
        <v>0</v>
      </c>
      <c r="F52" s="27">
        <v>0</v>
      </c>
      <c r="G52" s="27">
        <v>0</v>
      </c>
      <c r="H52" s="27">
        <v>4</v>
      </c>
      <c r="I52" s="27">
        <v>4</v>
      </c>
      <c r="J52" s="27">
        <v>4</v>
      </c>
      <c r="K52" s="27">
        <v>0</v>
      </c>
      <c r="L52" s="27">
        <v>0</v>
      </c>
      <c r="M52" s="27">
        <v>0</v>
      </c>
      <c r="N52" s="27">
        <v>6</v>
      </c>
      <c r="O52" s="27">
        <v>0</v>
      </c>
      <c r="P52" s="27">
        <v>1</v>
      </c>
      <c r="Q52" s="27">
        <v>0</v>
      </c>
      <c r="R52" s="27">
        <v>1</v>
      </c>
      <c r="S52" s="27">
        <v>0</v>
      </c>
      <c r="T52" s="27">
        <v>0</v>
      </c>
      <c r="U52" s="27">
        <v>0</v>
      </c>
      <c r="V52" s="27">
        <v>0</v>
      </c>
      <c r="W52" s="27">
        <v>0</v>
      </c>
      <c r="X52" s="27">
        <v>3</v>
      </c>
      <c r="Y52" s="27">
        <v>0</v>
      </c>
      <c r="Z52" s="27">
        <v>0</v>
      </c>
      <c r="AA52" s="27">
        <v>0</v>
      </c>
      <c r="AB52" s="27">
        <v>1</v>
      </c>
      <c r="AC52" s="27">
        <v>1</v>
      </c>
      <c r="AD52" s="27">
        <v>0</v>
      </c>
      <c r="AE52" s="28">
        <f t="shared" si="2"/>
        <v>26</v>
      </c>
      <c r="AF52" s="33"/>
      <c r="AG52" s="27">
        <v>12</v>
      </c>
      <c r="AH52" s="29">
        <f t="shared" si="1"/>
        <v>0</v>
      </c>
    </row>
    <row r="53" spans="2:34" s="30" customFormat="1" ht="20" x14ac:dyDescent="0.35">
      <c r="B53" s="19" t="s">
        <v>481</v>
      </c>
      <c r="C53" s="26" t="s">
        <v>79</v>
      </c>
      <c r="D53" s="27">
        <v>1</v>
      </c>
      <c r="E53" s="27">
        <v>1</v>
      </c>
      <c r="F53" s="27">
        <v>1</v>
      </c>
      <c r="G53" s="27">
        <v>0</v>
      </c>
      <c r="H53" s="27">
        <v>15</v>
      </c>
      <c r="I53" s="27">
        <v>0</v>
      </c>
      <c r="J53" s="27">
        <v>0</v>
      </c>
      <c r="K53" s="27">
        <v>0</v>
      </c>
      <c r="L53" s="27">
        <v>0</v>
      </c>
      <c r="M53" s="27">
        <v>0</v>
      </c>
      <c r="N53" s="27">
        <v>9</v>
      </c>
      <c r="O53" s="27">
        <v>0</v>
      </c>
      <c r="P53" s="27">
        <v>1</v>
      </c>
      <c r="Q53" s="27">
        <v>0</v>
      </c>
      <c r="R53" s="27">
        <v>1</v>
      </c>
      <c r="S53" s="27">
        <v>0</v>
      </c>
      <c r="T53" s="27">
        <v>0</v>
      </c>
      <c r="U53" s="27">
        <v>0</v>
      </c>
      <c r="V53" s="27">
        <v>1</v>
      </c>
      <c r="W53" s="27">
        <v>2</v>
      </c>
      <c r="X53" s="27">
        <v>0</v>
      </c>
      <c r="Y53" s="27">
        <v>0</v>
      </c>
      <c r="Z53" s="27">
        <v>0</v>
      </c>
      <c r="AA53" s="27">
        <v>0</v>
      </c>
      <c r="AB53" s="27">
        <v>0</v>
      </c>
      <c r="AC53" s="27">
        <v>0</v>
      </c>
      <c r="AD53" s="27">
        <v>0</v>
      </c>
      <c r="AE53" s="28">
        <f t="shared" si="2"/>
        <v>32</v>
      </c>
      <c r="AF53" s="33"/>
      <c r="AG53" s="27">
        <v>12</v>
      </c>
      <c r="AH53" s="29">
        <f t="shared" si="1"/>
        <v>0</v>
      </c>
    </row>
    <row r="54" spans="2:34" s="30" customFormat="1" ht="20" x14ac:dyDescent="0.35">
      <c r="B54" s="19" t="s">
        <v>482</v>
      </c>
      <c r="C54" s="26" t="s">
        <v>37</v>
      </c>
      <c r="D54" s="27">
        <v>1</v>
      </c>
      <c r="E54" s="27">
        <v>1</v>
      </c>
      <c r="F54" s="27">
        <v>1</v>
      </c>
      <c r="G54" s="27">
        <v>0</v>
      </c>
      <c r="H54" s="27">
        <v>26</v>
      </c>
      <c r="I54" s="27">
        <v>26</v>
      </c>
      <c r="J54" s="27">
        <v>26</v>
      </c>
      <c r="K54" s="27">
        <v>0</v>
      </c>
      <c r="L54" s="27">
        <v>0</v>
      </c>
      <c r="M54" s="27">
        <v>0</v>
      </c>
      <c r="N54" s="27">
        <v>20</v>
      </c>
      <c r="O54" s="27">
        <v>0</v>
      </c>
      <c r="P54" s="27">
        <v>1</v>
      </c>
      <c r="Q54" s="27">
        <v>0</v>
      </c>
      <c r="R54" s="27">
        <v>1</v>
      </c>
      <c r="S54" s="27">
        <v>0</v>
      </c>
      <c r="T54" s="27">
        <v>0</v>
      </c>
      <c r="U54" s="27">
        <v>0</v>
      </c>
      <c r="V54" s="27">
        <v>2</v>
      </c>
      <c r="W54" s="27">
        <v>1</v>
      </c>
      <c r="X54" s="27">
        <v>6</v>
      </c>
      <c r="Y54" s="27">
        <v>0</v>
      </c>
      <c r="Z54" s="27">
        <v>0</v>
      </c>
      <c r="AA54" s="27">
        <v>0</v>
      </c>
      <c r="AB54" s="27">
        <v>1</v>
      </c>
      <c r="AC54" s="27">
        <v>2</v>
      </c>
      <c r="AD54" s="27">
        <v>0</v>
      </c>
      <c r="AE54" s="28">
        <f t="shared" si="2"/>
        <v>115</v>
      </c>
      <c r="AF54" s="33"/>
      <c r="AG54" s="27">
        <v>12</v>
      </c>
      <c r="AH54" s="29">
        <f t="shared" si="1"/>
        <v>0</v>
      </c>
    </row>
    <row r="55" spans="2:34" s="30" customFormat="1" ht="20" x14ac:dyDescent="0.35">
      <c r="B55" s="19" t="s">
        <v>483</v>
      </c>
      <c r="C55" s="26" t="s">
        <v>60</v>
      </c>
      <c r="D55" s="27">
        <v>1</v>
      </c>
      <c r="E55" s="27">
        <v>1</v>
      </c>
      <c r="F55" s="27">
        <v>1</v>
      </c>
      <c r="G55" s="27">
        <v>0</v>
      </c>
      <c r="H55" s="27">
        <v>8</v>
      </c>
      <c r="I55" s="27">
        <v>8</v>
      </c>
      <c r="J55" s="27">
        <v>8</v>
      </c>
      <c r="K55" s="27">
        <v>0</v>
      </c>
      <c r="L55" s="27">
        <v>0</v>
      </c>
      <c r="M55" s="27">
        <v>0</v>
      </c>
      <c r="N55" s="27">
        <v>9</v>
      </c>
      <c r="O55" s="27">
        <v>0</v>
      </c>
      <c r="P55" s="27">
        <v>1</v>
      </c>
      <c r="Q55" s="27">
        <v>0</v>
      </c>
      <c r="R55" s="27">
        <v>1</v>
      </c>
      <c r="S55" s="27">
        <v>0</v>
      </c>
      <c r="T55" s="27">
        <v>0</v>
      </c>
      <c r="U55" s="27">
        <v>0</v>
      </c>
      <c r="V55" s="27">
        <v>0</v>
      </c>
      <c r="W55" s="27">
        <v>0</v>
      </c>
      <c r="X55" s="27">
        <v>4</v>
      </c>
      <c r="Y55" s="27">
        <v>0</v>
      </c>
      <c r="Z55" s="27">
        <v>0</v>
      </c>
      <c r="AA55" s="27">
        <v>0</v>
      </c>
      <c r="AB55" s="27">
        <v>1</v>
      </c>
      <c r="AC55" s="27">
        <v>2</v>
      </c>
      <c r="AD55" s="27">
        <v>0</v>
      </c>
      <c r="AE55" s="28">
        <f t="shared" si="2"/>
        <v>45</v>
      </c>
      <c r="AF55" s="33"/>
      <c r="AG55" s="27">
        <v>12</v>
      </c>
      <c r="AH55" s="29">
        <f t="shared" si="1"/>
        <v>0</v>
      </c>
    </row>
    <row r="56" spans="2:34" s="30" customFormat="1" ht="20" x14ac:dyDescent="0.35">
      <c r="B56" s="19" t="s">
        <v>484</v>
      </c>
      <c r="C56" s="26" t="s">
        <v>102</v>
      </c>
      <c r="D56" s="27">
        <v>1</v>
      </c>
      <c r="E56" s="27">
        <v>1</v>
      </c>
      <c r="F56" s="27">
        <v>1</v>
      </c>
      <c r="G56" s="27">
        <v>0</v>
      </c>
      <c r="H56" s="27">
        <v>7</v>
      </c>
      <c r="I56" s="27">
        <v>7</v>
      </c>
      <c r="J56" s="27">
        <v>7</v>
      </c>
      <c r="K56" s="27">
        <v>0</v>
      </c>
      <c r="L56" s="27">
        <v>0</v>
      </c>
      <c r="M56" s="27">
        <v>0</v>
      </c>
      <c r="N56" s="27">
        <v>7</v>
      </c>
      <c r="O56" s="27">
        <v>0</v>
      </c>
      <c r="P56" s="27">
        <v>1</v>
      </c>
      <c r="Q56" s="27">
        <v>0</v>
      </c>
      <c r="R56" s="27">
        <v>1</v>
      </c>
      <c r="S56" s="27">
        <v>0</v>
      </c>
      <c r="T56" s="27">
        <v>0</v>
      </c>
      <c r="U56" s="27">
        <v>0</v>
      </c>
      <c r="V56" s="27">
        <v>0</v>
      </c>
      <c r="W56" s="27">
        <v>0</v>
      </c>
      <c r="X56" s="27">
        <v>6</v>
      </c>
      <c r="Y56" s="27">
        <v>0</v>
      </c>
      <c r="Z56" s="27">
        <v>0</v>
      </c>
      <c r="AA56" s="27">
        <v>7</v>
      </c>
      <c r="AB56" s="27">
        <v>1</v>
      </c>
      <c r="AC56" s="27">
        <v>3</v>
      </c>
      <c r="AD56" s="27">
        <v>0</v>
      </c>
      <c r="AE56" s="28">
        <f t="shared" si="2"/>
        <v>50</v>
      </c>
      <c r="AF56" s="33"/>
      <c r="AG56" s="27">
        <v>12</v>
      </c>
      <c r="AH56" s="29">
        <f t="shared" si="1"/>
        <v>0</v>
      </c>
    </row>
    <row r="57" spans="2:34" s="30" customFormat="1" ht="20" x14ac:dyDescent="0.35">
      <c r="B57" s="19" t="s">
        <v>485</v>
      </c>
      <c r="C57" s="26" t="s">
        <v>103</v>
      </c>
      <c r="D57" s="27">
        <v>1</v>
      </c>
      <c r="E57" s="27">
        <v>1</v>
      </c>
      <c r="F57" s="27">
        <v>1</v>
      </c>
      <c r="G57" s="27">
        <v>0</v>
      </c>
      <c r="H57" s="27">
        <v>2</v>
      </c>
      <c r="I57" s="27">
        <v>2</v>
      </c>
      <c r="J57" s="27">
        <v>2</v>
      </c>
      <c r="K57" s="27">
        <v>0</v>
      </c>
      <c r="L57" s="27">
        <v>0</v>
      </c>
      <c r="M57" s="27">
        <v>0</v>
      </c>
      <c r="N57" s="27">
        <v>10</v>
      </c>
      <c r="O57" s="27">
        <v>0</v>
      </c>
      <c r="P57" s="27">
        <v>2</v>
      </c>
      <c r="Q57" s="27">
        <v>0</v>
      </c>
      <c r="R57" s="27">
        <v>1</v>
      </c>
      <c r="S57" s="27">
        <v>0</v>
      </c>
      <c r="T57" s="27">
        <v>0</v>
      </c>
      <c r="U57" s="27">
        <v>0</v>
      </c>
      <c r="V57" s="27">
        <v>0</v>
      </c>
      <c r="W57" s="27">
        <v>0</v>
      </c>
      <c r="X57" s="27">
        <v>12</v>
      </c>
      <c r="Y57" s="27">
        <v>0</v>
      </c>
      <c r="Z57" s="27">
        <v>0</v>
      </c>
      <c r="AA57" s="27">
        <v>0</v>
      </c>
      <c r="AB57" s="27">
        <v>1</v>
      </c>
      <c r="AC57" s="27">
        <v>2</v>
      </c>
      <c r="AD57" s="27">
        <v>4</v>
      </c>
      <c r="AE57" s="28">
        <f t="shared" si="2"/>
        <v>41</v>
      </c>
      <c r="AF57" s="33"/>
      <c r="AG57" s="27">
        <v>12</v>
      </c>
      <c r="AH57" s="29">
        <f t="shared" si="1"/>
        <v>0</v>
      </c>
    </row>
    <row r="58" spans="2:34" s="30" customFormat="1" ht="20" x14ac:dyDescent="0.35">
      <c r="B58" s="19" t="s">
        <v>486</v>
      </c>
      <c r="C58" s="26" t="s">
        <v>45</v>
      </c>
      <c r="D58" s="27">
        <v>2</v>
      </c>
      <c r="E58" s="27">
        <v>2</v>
      </c>
      <c r="F58" s="27">
        <v>2</v>
      </c>
      <c r="G58" s="27">
        <v>0</v>
      </c>
      <c r="H58" s="27">
        <v>36</v>
      </c>
      <c r="I58" s="27">
        <v>36</v>
      </c>
      <c r="J58" s="27">
        <v>36</v>
      </c>
      <c r="K58" s="27">
        <v>4</v>
      </c>
      <c r="L58" s="27">
        <v>0</v>
      </c>
      <c r="M58" s="27">
        <v>0</v>
      </c>
      <c r="N58" s="27">
        <v>14</v>
      </c>
      <c r="O58" s="27">
        <v>0</v>
      </c>
      <c r="P58" s="27">
        <v>2</v>
      </c>
      <c r="Q58" s="27">
        <v>0</v>
      </c>
      <c r="R58" s="27">
        <v>2</v>
      </c>
      <c r="S58" s="27">
        <v>0</v>
      </c>
      <c r="T58" s="27">
        <v>0</v>
      </c>
      <c r="U58" s="27">
        <v>0</v>
      </c>
      <c r="V58" s="27">
        <v>0</v>
      </c>
      <c r="W58" s="27">
        <v>0</v>
      </c>
      <c r="X58" s="27">
        <v>0</v>
      </c>
      <c r="Y58" s="27">
        <v>0</v>
      </c>
      <c r="Z58" s="27">
        <v>1</v>
      </c>
      <c r="AA58" s="27">
        <v>0</v>
      </c>
      <c r="AB58" s="27">
        <v>0</v>
      </c>
      <c r="AC58" s="27">
        <v>0</v>
      </c>
      <c r="AD58" s="27">
        <v>0</v>
      </c>
      <c r="AE58" s="28">
        <f t="shared" si="2"/>
        <v>137</v>
      </c>
      <c r="AF58" s="33"/>
      <c r="AG58" s="27">
        <v>12</v>
      </c>
      <c r="AH58" s="29">
        <f t="shared" si="1"/>
        <v>0</v>
      </c>
    </row>
    <row r="59" spans="2:34" s="30" customFormat="1" ht="20" x14ac:dyDescent="0.35">
      <c r="B59" s="19" t="s">
        <v>487</v>
      </c>
      <c r="C59" s="26" t="s">
        <v>80</v>
      </c>
      <c r="D59" s="27">
        <v>1</v>
      </c>
      <c r="E59" s="27">
        <v>1</v>
      </c>
      <c r="F59" s="27">
        <v>1</v>
      </c>
      <c r="G59" s="27">
        <v>0</v>
      </c>
      <c r="H59" s="27">
        <v>9</v>
      </c>
      <c r="I59" s="27">
        <v>9</v>
      </c>
      <c r="J59" s="27">
        <v>9</v>
      </c>
      <c r="K59" s="27">
        <v>0</v>
      </c>
      <c r="L59" s="27">
        <v>0</v>
      </c>
      <c r="M59" s="27">
        <v>0</v>
      </c>
      <c r="N59" s="27">
        <v>15</v>
      </c>
      <c r="O59" s="27">
        <v>0</v>
      </c>
      <c r="P59" s="27">
        <v>1</v>
      </c>
      <c r="Q59" s="27">
        <v>0</v>
      </c>
      <c r="R59" s="27">
        <v>2</v>
      </c>
      <c r="S59" s="27">
        <v>0</v>
      </c>
      <c r="T59" s="27">
        <v>0</v>
      </c>
      <c r="U59" s="27">
        <v>0</v>
      </c>
      <c r="V59" s="27">
        <v>0</v>
      </c>
      <c r="W59" s="27">
        <v>0</v>
      </c>
      <c r="X59" s="27">
        <v>21</v>
      </c>
      <c r="Y59" s="27">
        <v>0</v>
      </c>
      <c r="Z59" s="27">
        <v>0</v>
      </c>
      <c r="AA59" s="27">
        <v>0</v>
      </c>
      <c r="AB59" s="27">
        <v>1</v>
      </c>
      <c r="AC59" s="27">
        <v>2</v>
      </c>
      <c r="AD59" s="27">
        <v>0</v>
      </c>
      <c r="AE59" s="28">
        <f t="shared" si="2"/>
        <v>72</v>
      </c>
      <c r="AF59" s="33"/>
      <c r="AG59" s="27">
        <v>12</v>
      </c>
      <c r="AH59" s="29">
        <f t="shared" si="1"/>
        <v>0</v>
      </c>
    </row>
    <row r="60" spans="2:34" s="30" customFormat="1" ht="20" x14ac:dyDescent="0.35">
      <c r="B60" s="19" t="s">
        <v>488</v>
      </c>
      <c r="C60" s="26" t="s">
        <v>76</v>
      </c>
      <c r="D60" s="27">
        <v>1</v>
      </c>
      <c r="E60" s="27">
        <v>1</v>
      </c>
      <c r="F60" s="27">
        <v>1</v>
      </c>
      <c r="G60" s="27">
        <v>0</v>
      </c>
      <c r="H60" s="27">
        <v>18</v>
      </c>
      <c r="I60" s="27">
        <v>18</v>
      </c>
      <c r="J60" s="27">
        <v>18</v>
      </c>
      <c r="K60" s="27">
        <v>0</v>
      </c>
      <c r="L60" s="27">
        <v>0</v>
      </c>
      <c r="M60" s="27">
        <v>0</v>
      </c>
      <c r="N60" s="27">
        <v>10</v>
      </c>
      <c r="O60" s="27">
        <v>0</v>
      </c>
      <c r="P60" s="27">
        <v>1</v>
      </c>
      <c r="Q60" s="27">
        <v>0</v>
      </c>
      <c r="R60" s="27">
        <v>1</v>
      </c>
      <c r="S60" s="27">
        <v>0</v>
      </c>
      <c r="T60" s="27">
        <v>0</v>
      </c>
      <c r="U60" s="27">
        <v>0</v>
      </c>
      <c r="V60" s="27">
        <v>1</v>
      </c>
      <c r="W60" s="27">
        <v>1</v>
      </c>
      <c r="X60" s="27">
        <v>10</v>
      </c>
      <c r="Y60" s="27">
        <v>0</v>
      </c>
      <c r="Z60" s="27">
        <v>2</v>
      </c>
      <c r="AA60" s="27">
        <v>2</v>
      </c>
      <c r="AB60" s="27">
        <v>1</v>
      </c>
      <c r="AC60" s="27">
        <v>1</v>
      </c>
      <c r="AD60" s="27">
        <v>0</v>
      </c>
      <c r="AE60" s="28">
        <f t="shared" si="2"/>
        <v>87</v>
      </c>
      <c r="AF60" s="33"/>
      <c r="AG60" s="27">
        <v>12</v>
      </c>
      <c r="AH60" s="29">
        <f t="shared" si="1"/>
        <v>0</v>
      </c>
    </row>
    <row r="61" spans="2:34" s="30" customFormat="1" ht="20" x14ac:dyDescent="0.35">
      <c r="B61" s="19" t="s">
        <v>489</v>
      </c>
      <c r="C61" s="26" t="s">
        <v>78</v>
      </c>
      <c r="D61" s="27">
        <v>1</v>
      </c>
      <c r="E61" s="27">
        <v>1</v>
      </c>
      <c r="F61" s="27">
        <v>1</v>
      </c>
      <c r="G61" s="27">
        <v>0</v>
      </c>
      <c r="H61" s="27">
        <v>8</v>
      </c>
      <c r="I61" s="27">
        <v>8</v>
      </c>
      <c r="J61" s="27">
        <v>8</v>
      </c>
      <c r="K61" s="27">
        <v>0</v>
      </c>
      <c r="L61" s="27">
        <v>0</v>
      </c>
      <c r="M61" s="27">
        <v>0</v>
      </c>
      <c r="N61" s="27">
        <v>7</v>
      </c>
      <c r="O61" s="27">
        <v>0</v>
      </c>
      <c r="P61" s="27">
        <v>1</v>
      </c>
      <c r="Q61" s="27">
        <v>0</v>
      </c>
      <c r="R61" s="27">
        <v>1</v>
      </c>
      <c r="S61" s="27">
        <v>0</v>
      </c>
      <c r="T61" s="27">
        <v>0</v>
      </c>
      <c r="U61" s="27">
        <v>0</v>
      </c>
      <c r="V61" s="27">
        <v>1</v>
      </c>
      <c r="W61" s="27">
        <v>1</v>
      </c>
      <c r="X61" s="27">
        <v>4</v>
      </c>
      <c r="Y61" s="27">
        <v>0</v>
      </c>
      <c r="Z61" s="27">
        <v>0</v>
      </c>
      <c r="AA61" s="27">
        <v>16</v>
      </c>
      <c r="AB61" s="27">
        <v>1</v>
      </c>
      <c r="AC61" s="27">
        <v>1</v>
      </c>
      <c r="AD61" s="27">
        <v>0</v>
      </c>
      <c r="AE61" s="28">
        <f t="shared" si="2"/>
        <v>60</v>
      </c>
      <c r="AF61" s="33"/>
      <c r="AG61" s="27">
        <v>12</v>
      </c>
      <c r="AH61" s="29">
        <f t="shared" si="1"/>
        <v>0</v>
      </c>
    </row>
    <row r="62" spans="2:34" s="30" customFormat="1" ht="20" x14ac:dyDescent="0.35">
      <c r="B62" s="19" t="s">
        <v>490</v>
      </c>
      <c r="C62" s="26" t="s">
        <v>49</v>
      </c>
      <c r="D62" s="27">
        <v>2</v>
      </c>
      <c r="E62" s="27">
        <v>2</v>
      </c>
      <c r="F62" s="27">
        <v>2</v>
      </c>
      <c r="G62" s="27">
        <v>0</v>
      </c>
      <c r="H62" s="27">
        <v>16</v>
      </c>
      <c r="I62" s="27">
        <v>16</v>
      </c>
      <c r="J62" s="27">
        <v>16</v>
      </c>
      <c r="K62" s="27">
        <v>0</v>
      </c>
      <c r="L62" s="27">
        <v>2</v>
      </c>
      <c r="M62" s="27">
        <v>0</v>
      </c>
      <c r="N62" s="27">
        <v>35</v>
      </c>
      <c r="O62" s="27">
        <v>15</v>
      </c>
      <c r="P62" s="27">
        <v>4</v>
      </c>
      <c r="Q62" s="27">
        <v>0</v>
      </c>
      <c r="R62" s="27">
        <v>2</v>
      </c>
      <c r="S62" s="27">
        <v>0</v>
      </c>
      <c r="T62" s="27">
        <v>0</v>
      </c>
      <c r="U62" s="27">
        <v>0</v>
      </c>
      <c r="V62" s="27">
        <v>2</v>
      </c>
      <c r="W62" s="27">
        <v>1</v>
      </c>
      <c r="X62" s="27">
        <v>0</v>
      </c>
      <c r="Y62" s="27">
        <v>0</v>
      </c>
      <c r="Z62" s="27">
        <v>0</v>
      </c>
      <c r="AA62" s="27">
        <v>0</v>
      </c>
      <c r="AB62" s="27">
        <v>0</v>
      </c>
      <c r="AC62" s="27">
        <v>0</v>
      </c>
      <c r="AD62" s="27">
        <v>0</v>
      </c>
      <c r="AE62" s="28">
        <f t="shared" si="2"/>
        <v>115</v>
      </c>
      <c r="AF62" s="33"/>
      <c r="AG62" s="27">
        <v>12</v>
      </c>
      <c r="AH62" s="29">
        <f t="shared" si="1"/>
        <v>0</v>
      </c>
    </row>
    <row r="63" spans="2:34" s="30" customFormat="1" ht="20" x14ac:dyDescent="0.35">
      <c r="B63" s="19" t="s">
        <v>491</v>
      </c>
      <c r="C63" s="26" t="s">
        <v>35</v>
      </c>
      <c r="D63" s="27">
        <v>1</v>
      </c>
      <c r="E63" s="27">
        <v>1</v>
      </c>
      <c r="F63" s="27">
        <v>1</v>
      </c>
      <c r="G63" s="27">
        <v>0</v>
      </c>
      <c r="H63" s="27">
        <v>4</v>
      </c>
      <c r="I63" s="27">
        <v>4</v>
      </c>
      <c r="J63" s="27">
        <v>4</v>
      </c>
      <c r="K63" s="27">
        <v>0</v>
      </c>
      <c r="L63" s="27">
        <v>0</v>
      </c>
      <c r="M63" s="27">
        <v>0</v>
      </c>
      <c r="N63" s="27">
        <v>2</v>
      </c>
      <c r="O63" s="27">
        <v>0</v>
      </c>
      <c r="P63" s="27">
        <v>1</v>
      </c>
      <c r="Q63" s="27">
        <v>0</v>
      </c>
      <c r="R63" s="27">
        <v>1</v>
      </c>
      <c r="S63" s="27">
        <v>0</v>
      </c>
      <c r="T63" s="27">
        <v>0</v>
      </c>
      <c r="U63" s="27">
        <v>0</v>
      </c>
      <c r="V63" s="27">
        <v>1</v>
      </c>
      <c r="W63" s="27">
        <v>1</v>
      </c>
      <c r="X63" s="27">
        <v>0</v>
      </c>
      <c r="Y63" s="27">
        <v>0</v>
      </c>
      <c r="Z63" s="27">
        <v>0</v>
      </c>
      <c r="AA63" s="27">
        <v>0</v>
      </c>
      <c r="AB63" s="27">
        <v>0</v>
      </c>
      <c r="AC63" s="27">
        <v>0</v>
      </c>
      <c r="AD63" s="27">
        <v>0</v>
      </c>
      <c r="AE63" s="28">
        <f t="shared" si="2"/>
        <v>21</v>
      </c>
      <c r="AF63" s="33"/>
      <c r="AG63" s="27">
        <v>12</v>
      </c>
      <c r="AH63" s="29">
        <f t="shared" si="1"/>
        <v>0</v>
      </c>
    </row>
    <row r="64" spans="2:34" s="30" customFormat="1" ht="20" x14ac:dyDescent="0.35">
      <c r="B64" s="19" t="s">
        <v>492</v>
      </c>
      <c r="C64" s="26" t="s">
        <v>28</v>
      </c>
      <c r="D64" s="27">
        <v>1</v>
      </c>
      <c r="E64" s="27">
        <v>1</v>
      </c>
      <c r="F64" s="27">
        <v>1</v>
      </c>
      <c r="G64" s="27">
        <v>0</v>
      </c>
      <c r="H64" s="27">
        <v>4</v>
      </c>
      <c r="I64" s="27">
        <v>4</v>
      </c>
      <c r="J64" s="27">
        <v>4</v>
      </c>
      <c r="K64" s="27">
        <v>0</v>
      </c>
      <c r="L64" s="27">
        <v>0</v>
      </c>
      <c r="M64" s="27">
        <v>0</v>
      </c>
      <c r="N64" s="27">
        <v>2</v>
      </c>
      <c r="O64" s="27">
        <v>0</v>
      </c>
      <c r="P64" s="27">
        <v>1</v>
      </c>
      <c r="Q64" s="27">
        <v>0</v>
      </c>
      <c r="R64" s="27">
        <v>1</v>
      </c>
      <c r="S64" s="27">
        <v>0</v>
      </c>
      <c r="T64" s="27">
        <v>0</v>
      </c>
      <c r="U64" s="27">
        <v>0</v>
      </c>
      <c r="V64" s="27">
        <v>2</v>
      </c>
      <c r="W64" s="27">
        <v>3</v>
      </c>
      <c r="X64" s="27">
        <v>5</v>
      </c>
      <c r="Y64" s="27">
        <v>0</v>
      </c>
      <c r="Z64" s="27">
        <v>0</v>
      </c>
      <c r="AA64" s="27">
        <v>2</v>
      </c>
      <c r="AB64" s="27">
        <v>1</v>
      </c>
      <c r="AC64" s="27">
        <v>1</v>
      </c>
      <c r="AD64" s="27">
        <v>0</v>
      </c>
      <c r="AE64" s="28">
        <f t="shared" si="2"/>
        <v>33</v>
      </c>
      <c r="AF64" s="33"/>
      <c r="AG64" s="27">
        <v>12</v>
      </c>
      <c r="AH64" s="29">
        <f t="shared" si="1"/>
        <v>0</v>
      </c>
    </row>
    <row r="65" spans="2:34" s="30" customFormat="1" ht="20" x14ac:dyDescent="0.35">
      <c r="B65" s="19" t="s">
        <v>493</v>
      </c>
      <c r="C65" s="26" t="s">
        <v>104</v>
      </c>
      <c r="D65" s="27">
        <v>1</v>
      </c>
      <c r="E65" s="27">
        <v>1</v>
      </c>
      <c r="F65" s="27">
        <v>1</v>
      </c>
      <c r="G65" s="27">
        <v>0</v>
      </c>
      <c r="H65" s="27">
        <v>11</v>
      </c>
      <c r="I65" s="27">
        <v>11</v>
      </c>
      <c r="J65" s="27">
        <v>11</v>
      </c>
      <c r="K65" s="27">
        <v>0</v>
      </c>
      <c r="L65" s="27">
        <v>0</v>
      </c>
      <c r="M65" s="27">
        <v>0</v>
      </c>
      <c r="N65" s="27">
        <v>41</v>
      </c>
      <c r="O65" s="27">
        <v>0</v>
      </c>
      <c r="P65" s="27">
        <v>1</v>
      </c>
      <c r="Q65" s="27">
        <v>0</v>
      </c>
      <c r="R65" s="27">
        <v>2</v>
      </c>
      <c r="S65" s="27">
        <v>0</v>
      </c>
      <c r="T65" s="27">
        <v>0</v>
      </c>
      <c r="U65" s="27">
        <v>0</v>
      </c>
      <c r="V65" s="27">
        <v>0</v>
      </c>
      <c r="W65" s="27">
        <v>0</v>
      </c>
      <c r="X65" s="27">
        <v>15</v>
      </c>
      <c r="Y65" s="27">
        <v>0</v>
      </c>
      <c r="Z65" s="27">
        <v>28</v>
      </c>
      <c r="AA65" s="27">
        <v>1</v>
      </c>
      <c r="AB65" s="27">
        <v>0</v>
      </c>
      <c r="AC65" s="27">
        <v>0</v>
      </c>
      <c r="AD65" s="27">
        <v>0</v>
      </c>
      <c r="AE65" s="28">
        <f t="shared" si="2"/>
        <v>124</v>
      </c>
      <c r="AF65" s="33"/>
      <c r="AG65" s="27">
        <v>12</v>
      </c>
      <c r="AH65" s="29">
        <f t="shared" si="1"/>
        <v>0</v>
      </c>
    </row>
    <row r="66" spans="2:34" s="30" customFormat="1" ht="20" x14ac:dyDescent="0.35">
      <c r="B66" s="19" t="s">
        <v>494</v>
      </c>
      <c r="C66" s="26" t="s">
        <v>27</v>
      </c>
      <c r="D66" s="27">
        <v>1</v>
      </c>
      <c r="E66" s="27">
        <v>1</v>
      </c>
      <c r="F66" s="27">
        <v>1</v>
      </c>
      <c r="G66" s="27">
        <v>0</v>
      </c>
      <c r="H66" s="27">
        <v>8</v>
      </c>
      <c r="I66" s="27">
        <v>8</v>
      </c>
      <c r="J66" s="27">
        <v>8</v>
      </c>
      <c r="K66" s="27">
        <v>0</v>
      </c>
      <c r="L66" s="27">
        <v>1</v>
      </c>
      <c r="M66" s="27">
        <v>0</v>
      </c>
      <c r="N66" s="27">
        <v>2</v>
      </c>
      <c r="O66" s="27">
        <v>0</v>
      </c>
      <c r="P66" s="27">
        <v>1</v>
      </c>
      <c r="Q66" s="27">
        <v>0</v>
      </c>
      <c r="R66" s="27">
        <v>1</v>
      </c>
      <c r="S66" s="27">
        <v>0</v>
      </c>
      <c r="T66" s="27">
        <v>0</v>
      </c>
      <c r="U66" s="27">
        <v>0</v>
      </c>
      <c r="V66" s="27">
        <v>0</v>
      </c>
      <c r="W66" s="27">
        <v>0</v>
      </c>
      <c r="X66" s="27">
        <v>6</v>
      </c>
      <c r="Y66" s="27">
        <v>0</v>
      </c>
      <c r="Z66" s="27">
        <v>0</v>
      </c>
      <c r="AA66" s="27">
        <v>4</v>
      </c>
      <c r="AB66" s="27">
        <v>0</v>
      </c>
      <c r="AC66" s="27">
        <v>2</v>
      </c>
      <c r="AD66" s="27">
        <v>0</v>
      </c>
      <c r="AE66" s="28">
        <f t="shared" si="2"/>
        <v>44</v>
      </c>
      <c r="AF66" s="33"/>
      <c r="AG66" s="27">
        <v>12</v>
      </c>
      <c r="AH66" s="29">
        <f t="shared" si="1"/>
        <v>0</v>
      </c>
    </row>
    <row r="67" spans="2:34" s="30" customFormat="1" ht="20" x14ac:dyDescent="0.35">
      <c r="B67" s="19" t="s">
        <v>495</v>
      </c>
      <c r="C67" s="26" t="s">
        <v>77</v>
      </c>
      <c r="D67" s="27">
        <v>1</v>
      </c>
      <c r="E67" s="27">
        <v>1</v>
      </c>
      <c r="F67" s="27">
        <v>1</v>
      </c>
      <c r="G67" s="27">
        <v>0</v>
      </c>
      <c r="H67" s="27">
        <v>18</v>
      </c>
      <c r="I67" s="27">
        <v>18</v>
      </c>
      <c r="J67" s="27">
        <v>18</v>
      </c>
      <c r="K67" s="27">
        <v>0</v>
      </c>
      <c r="L67" s="27">
        <v>0</v>
      </c>
      <c r="M67" s="27">
        <v>0</v>
      </c>
      <c r="N67" s="27">
        <v>10</v>
      </c>
      <c r="O67" s="27">
        <v>0</v>
      </c>
      <c r="P67" s="27">
        <v>1</v>
      </c>
      <c r="Q67" s="27">
        <v>0</v>
      </c>
      <c r="R67" s="27">
        <v>1</v>
      </c>
      <c r="S67" s="27">
        <v>0</v>
      </c>
      <c r="T67" s="27">
        <v>0</v>
      </c>
      <c r="U67" s="27">
        <v>0</v>
      </c>
      <c r="V67" s="27">
        <v>1</v>
      </c>
      <c r="W67" s="27">
        <v>1</v>
      </c>
      <c r="X67" s="27">
        <v>10</v>
      </c>
      <c r="Y67" s="27">
        <v>0</v>
      </c>
      <c r="Z67" s="27">
        <v>0</v>
      </c>
      <c r="AA67" s="27">
        <v>0</v>
      </c>
      <c r="AB67" s="27">
        <v>1</v>
      </c>
      <c r="AC67" s="27">
        <v>1</v>
      </c>
      <c r="AD67" s="27">
        <v>0</v>
      </c>
      <c r="AE67" s="28">
        <f t="shared" si="2"/>
        <v>83</v>
      </c>
      <c r="AF67" s="33"/>
      <c r="AG67" s="27">
        <v>12</v>
      </c>
      <c r="AH67" s="29">
        <f t="shared" si="1"/>
        <v>0</v>
      </c>
    </row>
    <row r="68" spans="2:34" s="30" customFormat="1" ht="20" x14ac:dyDescent="0.35">
      <c r="B68" s="19" t="s">
        <v>496</v>
      </c>
      <c r="C68" s="26" t="s">
        <v>50</v>
      </c>
      <c r="D68" s="27">
        <v>1</v>
      </c>
      <c r="E68" s="27">
        <v>1</v>
      </c>
      <c r="F68" s="27">
        <v>1</v>
      </c>
      <c r="G68" s="27">
        <v>0</v>
      </c>
      <c r="H68" s="27">
        <v>33</v>
      </c>
      <c r="I68" s="27">
        <v>33</v>
      </c>
      <c r="J68" s="27">
        <v>33</v>
      </c>
      <c r="K68" s="27">
        <v>0</v>
      </c>
      <c r="L68" s="27">
        <v>0</v>
      </c>
      <c r="M68" s="27">
        <v>0</v>
      </c>
      <c r="N68" s="27">
        <v>17</v>
      </c>
      <c r="O68" s="27">
        <v>0</v>
      </c>
      <c r="P68" s="27">
        <v>1</v>
      </c>
      <c r="Q68" s="27">
        <v>0</v>
      </c>
      <c r="R68" s="27">
        <v>1</v>
      </c>
      <c r="S68" s="27">
        <v>0</v>
      </c>
      <c r="T68" s="27">
        <v>0</v>
      </c>
      <c r="U68" s="27">
        <v>0</v>
      </c>
      <c r="V68" s="27">
        <v>0</v>
      </c>
      <c r="W68" s="27">
        <v>0</v>
      </c>
      <c r="X68" s="27">
        <v>0</v>
      </c>
      <c r="Y68" s="27">
        <v>0</v>
      </c>
      <c r="Z68" s="27">
        <v>3</v>
      </c>
      <c r="AA68" s="27">
        <v>0</v>
      </c>
      <c r="AB68" s="27">
        <v>0</v>
      </c>
      <c r="AC68" s="27">
        <v>0</v>
      </c>
      <c r="AD68" s="27">
        <v>0</v>
      </c>
      <c r="AE68" s="28">
        <f t="shared" ref="AE68:AE99" si="3">SUM(D68:AD68)</f>
        <v>124</v>
      </c>
      <c r="AF68" s="33"/>
      <c r="AG68" s="27">
        <v>12</v>
      </c>
      <c r="AH68" s="29">
        <f t="shared" si="1"/>
        <v>0</v>
      </c>
    </row>
    <row r="69" spans="2:34" s="30" customFormat="1" ht="20" x14ac:dyDescent="0.35">
      <c r="B69" s="19" t="s">
        <v>497</v>
      </c>
      <c r="C69" s="26" t="s">
        <v>105</v>
      </c>
      <c r="D69" s="27">
        <v>1</v>
      </c>
      <c r="E69" s="27">
        <v>1</v>
      </c>
      <c r="F69" s="27">
        <v>1</v>
      </c>
      <c r="G69" s="27">
        <v>0</v>
      </c>
      <c r="H69" s="27">
        <v>2</v>
      </c>
      <c r="I69" s="27">
        <v>2</v>
      </c>
      <c r="J69" s="27">
        <v>2</v>
      </c>
      <c r="K69" s="27">
        <v>0</v>
      </c>
      <c r="L69" s="27">
        <v>0</v>
      </c>
      <c r="M69" s="27">
        <v>0</v>
      </c>
      <c r="N69" s="27">
        <v>30</v>
      </c>
      <c r="O69" s="27">
        <v>18</v>
      </c>
      <c r="P69" s="27">
        <v>1</v>
      </c>
      <c r="Q69" s="27">
        <v>0</v>
      </c>
      <c r="R69" s="27">
        <v>2</v>
      </c>
      <c r="S69" s="27">
        <v>0</v>
      </c>
      <c r="T69" s="27">
        <v>0</v>
      </c>
      <c r="U69" s="27">
        <v>0</v>
      </c>
      <c r="V69" s="27">
        <v>0</v>
      </c>
      <c r="W69" s="27">
        <v>0</v>
      </c>
      <c r="X69" s="27">
        <v>0</v>
      </c>
      <c r="Y69" s="27">
        <v>0</v>
      </c>
      <c r="Z69" s="27">
        <v>0</v>
      </c>
      <c r="AA69" s="27">
        <v>0</v>
      </c>
      <c r="AB69" s="27">
        <v>0</v>
      </c>
      <c r="AC69" s="27">
        <v>0</v>
      </c>
      <c r="AD69" s="27">
        <v>0</v>
      </c>
      <c r="AE69" s="28">
        <f t="shared" si="3"/>
        <v>60</v>
      </c>
      <c r="AF69" s="33"/>
      <c r="AG69" s="27">
        <v>12</v>
      </c>
      <c r="AH69" s="29">
        <f t="shared" ref="AH69:AH106" si="4">AF69*AG69</f>
        <v>0</v>
      </c>
    </row>
    <row r="70" spans="2:34" s="30" customFormat="1" ht="20" x14ac:dyDescent="0.35">
      <c r="B70" s="19" t="s">
        <v>498</v>
      </c>
      <c r="C70" s="26" t="s">
        <v>106</v>
      </c>
      <c r="D70" s="27">
        <v>1</v>
      </c>
      <c r="E70" s="27">
        <v>1</v>
      </c>
      <c r="F70" s="27">
        <v>1</v>
      </c>
      <c r="G70" s="27">
        <v>0</v>
      </c>
      <c r="H70" s="27">
        <v>8</v>
      </c>
      <c r="I70" s="27">
        <v>8</v>
      </c>
      <c r="J70" s="27">
        <v>8</v>
      </c>
      <c r="K70" s="27">
        <v>0</v>
      </c>
      <c r="L70" s="27">
        <v>0</v>
      </c>
      <c r="M70" s="27">
        <v>0</v>
      </c>
      <c r="N70" s="27">
        <v>24</v>
      </c>
      <c r="O70" s="27">
        <v>0</v>
      </c>
      <c r="P70" s="27">
        <v>1</v>
      </c>
      <c r="Q70" s="27">
        <v>0</v>
      </c>
      <c r="R70" s="27">
        <v>1</v>
      </c>
      <c r="S70" s="27">
        <v>0</v>
      </c>
      <c r="T70" s="27">
        <v>0</v>
      </c>
      <c r="U70" s="27">
        <v>0</v>
      </c>
      <c r="V70" s="27">
        <v>0</v>
      </c>
      <c r="W70" s="27">
        <v>0</v>
      </c>
      <c r="X70" s="27">
        <v>11</v>
      </c>
      <c r="Y70" s="27">
        <v>0</v>
      </c>
      <c r="Z70" s="27">
        <v>0</v>
      </c>
      <c r="AA70" s="27">
        <v>13</v>
      </c>
      <c r="AB70" s="27">
        <v>1</v>
      </c>
      <c r="AC70" s="27">
        <v>1</v>
      </c>
      <c r="AD70" s="27">
        <v>0</v>
      </c>
      <c r="AE70" s="28">
        <f t="shared" si="3"/>
        <v>79</v>
      </c>
      <c r="AF70" s="33"/>
      <c r="AG70" s="27">
        <v>12</v>
      </c>
      <c r="AH70" s="29">
        <f t="shared" si="4"/>
        <v>0</v>
      </c>
    </row>
    <row r="71" spans="2:34" s="30" customFormat="1" ht="20" x14ac:dyDescent="0.35">
      <c r="B71" s="19" t="s">
        <v>499</v>
      </c>
      <c r="C71" s="26" t="s">
        <v>53</v>
      </c>
      <c r="D71" s="27">
        <v>1</v>
      </c>
      <c r="E71" s="27">
        <v>1</v>
      </c>
      <c r="F71" s="27">
        <v>1</v>
      </c>
      <c r="G71" s="27">
        <v>0</v>
      </c>
      <c r="H71" s="27">
        <v>4</v>
      </c>
      <c r="I71" s="27">
        <v>4</v>
      </c>
      <c r="J71" s="27">
        <v>4</v>
      </c>
      <c r="K71" s="27">
        <v>0</v>
      </c>
      <c r="L71" s="27">
        <v>0</v>
      </c>
      <c r="M71" s="27">
        <v>0</v>
      </c>
      <c r="N71" s="27">
        <v>9</v>
      </c>
      <c r="O71" s="27">
        <v>0</v>
      </c>
      <c r="P71" s="27">
        <v>1</v>
      </c>
      <c r="Q71" s="27">
        <v>0</v>
      </c>
      <c r="R71" s="27">
        <v>1</v>
      </c>
      <c r="S71" s="27">
        <v>0</v>
      </c>
      <c r="T71" s="27">
        <v>0</v>
      </c>
      <c r="U71" s="27">
        <v>0</v>
      </c>
      <c r="V71" s="27">
        <v>0</v>
      </c>
      <c r="W71" s="27">
        <v>0</v>
      </c>
      <c r="X71" s="27">
        <v>10</v>
      </c>
      <c r="Y71" s="27">
        <v>0</v>
      </c>
      <c r="Z71" s="27">
        <v>0</v>
      </c>
      <c r="AA71" s="27">
        <v>7</v>
      </c>
      <c r="AB71" s="27">
        <v>1</v>
      </c>
      <c r="AC71" s="27">
        <v>1</v>
      </c>
      <c r="AD71" s="27">
        <v>0</v>
      </c>
      <c r="AE71" s="28">
        <f t="shared" si="3"/>
        <v>45</v>
      </c>
      <c r="AF71" s="33"/>
      <c r="AG71" s="27">
        <v>12</v>
      </c>
      <c r="AH71" s="29">
        <f t="shared" si="4"/>
        <v>0</v>
      </c>
    </row>
    <row r="72" spans="2:34" s="30" customFormat="1" ht="20" x14ac:dyDescent="0.35">
      <c r="B72" s="19" t="s">
        <v>500</v>
      </c>
      <c r="C72" s="26" t="s">
        <v>107</v>
      </c>
      <c r="D72" s="27">
        <v>3</v>
      </c>
      <c r="E72" s="27">
        <v>3</v>
      </c>
      <c r="F72" s="27">
        <v>3</v>
      </c>
      <c r="G72" s="27">
        <v>0</v>
      </c>
      <c r="H72" s="27">
        <v>19</v>
      </c>
      <c r="I72" s="27">
        <v>15</v>
      </c>
      <c r="J72" s="27">
        <v>15</v>
      </c>
      <c r="K72" s="27">
        <v>0</v>
      </c>
      <c r="L72" s="27">
        <v>0</v>
      </c>
      <c r="M72" s="27">
        <v>0</v>
      </c>
      <c r="N72" s="27">
        <v>13</v>
      </c>
      <c r="O72" s="27">
        <v>0</v>
      </c>
      <c r="P72" s="27">
        <v>1</v>
      </c>
      <c r="Q72" s="27">
        <v>0</v>
      </c>
      <c r="R72" s="27">
        <v>1</v>
      </c>
      <c r="S72" s="27">
        <v>0</v>
      </c>
      <c r="T72" s="27">
        <v>0</v>
      </c>
      <c r="U72" s="27">
        <v>0</v>
      </c>
      <c r="V72" s="27">
        <v>0</v>
      </c>
      <c r="W72" s="27">
        <v>0</v>
      </c>
      <c r="X72" s="27">
        <v>8</v>
      </c>
      <c r="Y72" s="27">
        <v>5</v>
      </c>
      <c r="Z72" s="27">
        <v>0</v>
      </c>
      <c r="AA72" s="27">
        <v>0</v>
      </c>
      <c r="AB72" s="27">
        <v>1</v>
      </c>
      <c r="AC72" s="27">
        <v>3</v>
      </c>
      <c r="AD72" s="27">
        <v>0</v>
      </c>
      <c r="AE72" s="28">
        <f t="shared" si="3"/>
        <v>90</v>
      </c>
      <c r="AF72" s="33"/>
      <c r="AG72" s="27">
        <v>12</v>
      </c>
      <c r="AH72" s="29">
        <f t="shared" si="4"/>
        <v>0</v>
      </c>
    </row>
    <row r="73" spans="2:34" s="30" customFormat="1" ht="20" x14ac:dyDescent="0.35">
      <c r="B73" s="19" t="s">
        <v>501</v>
      </c>
      <c r="C73" s="26" t="s">
        <v>93</v>
      </c>
      <c r="D73" s="27">
        <v>1</v>
      </c>
      <c r="E73" s="27">
        <v>1</v>
      </c>
      <c r="F73" s="27">
        <v>1</v>
      </c>
      <c r="G73" s="27">
        <v>0</v>
      </c>
      <c r="H73" s="27">
        <v>4</v>
      </c>
      <c r="I73" s="27">
        <v>4</v>
      </c>
      <c r="J73" s="27">
        <v>4</v>
      </c>
      <c r="K73" s="27">
        <v>0</v>
      </c>
      <c r="L73" s="27">
        <v>0</v>
      </c>
      <c r="M73" s="27">
        <v>0</v>
      </c>
      <c r="N73" s="27">
        <v>4</v>
      </c>
      <c r="O73" s="27">
        <v>0</v>
      </c>
      <c r="P73" s="27">
        <v>1</v>
      </c>
      <c r="Q73" s="27">
        <v>0</v>
      </c>
      <c r="R73" s="27">
        <v>1</v>
      </c>
      <c r="S73" s="27">
        <v>0</v>
      </c>
      <c r="T73" s="27">
        <v>0</v>
      </c>
      <c r="U73" s="27">
        <v>0</v>
      </c>
      <c r="V73" s="27">
        <v>0</v>
      </c>
      <c r="W73" s="27">
        <v>0</v>
      </c>
      <c r="X73" s="27">
        <v>10</v>
      </c>
      <c r="Y73" s="27">
        <v>0</v>
      </c>
      <c r="Z73" s="27">
        <v>0</v>
      </c>
      <c r="AA73" s="27">
        <v>5</v>
      </c>
      <c r="AB73" s="27">
        <v>1</v>
      </c>
      <c r="AC73" s="27">
        <v>2</v>
      </c>
      <c r="AD73" s="27">
        <v>0</v>
      </c>
      <c r="AE73" s="28">
        <f t="shared" si="3"/>
        <v>39</v>
      </c>
      <c r="AF73" s="33"/>
      <c r="AG73" s="27">
        <v>12</v>
      </c>
      <c r="AH73" s="29">
        <f t="shared" si="4"/>
        <v>0</v>
      </c>
    </row>
    <row r="74" spans="2:34" s="30" customFormat="1" ht="20" x14ac:dyDescent="0.35">
      <c r="B74" s="19" t="s">
        <v>502</v>
      </c>
      <c r="C74" s="26" t="s">
        <v>85</v>
      </c>
      <c r="D74" s="27">
        <v>0</v>
      </c>
      <c r="E74" s="27">
        <v>0</v>
      </c>
      <c r="F74" s="27">
        <v>0</v>
      </c>
      <c r="G74" s="27">
        <v>0</v>
      </c>
      <c r="H74" s="27">
        <v>0</v>
      </c>
      <c r="I74" s="27">
        <v>0</v>
      </c>
      <c r="J74" s="27">
        <v>0</v>
      </c>
      <c r="K74" s="27">
        <v>0</v>
      </c>
      <c r="L74" s="27">
        <v>0</v>
      </c>
      <c r="M74" s="27">
        <v>0</v>
      </c>
      <c r="N74" s="27">
        <v>34</v>
      </c>
      <c r="O74" s="27">
        <v>0</v>
      </c>
      <c r="P74" s="27">
        <v>1</v>
      </c>
      <c r="Q74" s="27">
        <v>0</v>
      </c>
      <c r="R74" s="27">
        <v>2</v>
      </c>
      <c r="S74" s="27">
        <v>0</v>
      </c>
      <c r="T74" s="27">
        <v>0</v>
      </c>
      <c r="U74" s="27">
        <v>0</v>
      </c>
      <c r="V74" s="27">
        <v>0</v>
      </c>
      <c r="W74" s="27">
        <v>0</v>
      </c>
      <c r="X74" s="27">
        <v>0</v>
      </c>
      <c r="Y74" s="27">
        <v>0</v>
      </c>
      <c r="Z74" s="27">
        <v>0</v>
      </c>
      <c r="AA74" s="27">
        <v>0</v>
      </c>
      <c r="AB74" s="27">
        <v>0</v>
      </c>
      <c r="AC74" s="27">
        <v>0</v>
      </c>
      <c r="AD74" s="27">
        <v>0</v>
      </c>
      <c r="AE74" s="28">
        <f t="shared" si="3"/>
        <v>37</v>
      </c>
      <c r="AF74" s="33"/>
      <c r="AG74" s="27">
        <v>12</v>
      </c>
      <c r="AH74" s="29">
        <f t="shared" si="4"/>
        <v>0</v>
      </c>
    </row>
    <row r="75" spans="2:34" s="30" customFormat="1" ht="20" x14ac:dyDescent="0.35">
      <c r="B75" s="19" t="s">
        <v>503</v>
      </c>
      <c r="C75" s="26" t="s">
        <v>94</v>
      </c>
      <c r="D75" s="27">
        <v>0</v>
      </c>
      <c r="E75" s="27">
        <v>0</v>
      </c>
      <c r="F75" s="27">
        <v>0</v>
      </c>
      <c r="G75" s="27">
        <v>0</v>
      </c>
      <c r="H75" s="27">
        <v>0</v>
      </c>
      <c r="I75" s="27">
        <v>0</v>
      </c>
      <c r="J75" s="27">
        <v>0</v>
      </c>
      <c r="K75" s="27">
        <v>0</v>
      </c>
      <c r="L75" s="27">
        <v>0</v>
      </c>
      <c r="M75" s="27">
        <v>0</v>
      </c>
      <c r="N75" s="27">
        <v>50</v>
      </c>
      <c r="O75" s="27">
        <v>0</v>
      </c>
      <c r="P75" s="27">
        <v>1</v>
      </c>
      <c r="Q75" s="27">
        <v>0</v>
      </c>
      <c r="R75" s="27">
        <v>2</v>
      </c>
      <c r="S75" s="27">
        <v>0</v>
      </c>
      <c r="T75" s="27">
        <v>0</v>
      </c>
      <c r="U75" s="27">
        <v>0</v>
      </c>
      <c r="V75" s="27">
        <v>0</v>
      </c>
      <c r="W75" s="27">
        <v>0</v>
      </c>
      <c r="X75" s="27">
        <v>0</v>
      </c>
      <c r="Y75" s="27">
        <v>0</v>
      </c>
      <c r="Z75" s="27">
        <v>0</v>
      </c>
      <c r="AA75" s="27">
        <v>0</v>
      </c>
      <c r="AB75" s="27">
        <v>0</v>
      </c>
      <c r="AC75" s="27">
        <v>0</v>
      </c>
      <c r="AD75" s="27">
        <v>0</v>
      </c>
      <c r="AE75" s="28">
        <f t="shared" si="3"/>
        <v>53</v>
      </c>
      <c r="AF75" s="33"/>
      <c r="AG75" s="27">
        <v>12</v>
      </c>
      <c r="AH75" s="29">
        <f t="shared" si="4"/>
        <v>0</v>
      </c>
    </row>
    <row r="76" spans="2:34" s="30" customFormat="1" ht="20" x14ac:dyDescent="0.35">
      <c r="B76" s="19" t="s">
        <v>504</v>
      </c>
      <c r="C76" s="26" t="s">
        <v>86</v>
      </c>
      <c r="D76" s="27">
        <v>0</v>
      </c>
      <c r="E76" s="27">
        <v>0</v>
      </c>
      <c r="F76" s="27">
        <v>0</v>
      </c>
      <c r="G76" s="27">
        <v>0</v>
      </c>
      <c r="H76" s="27">
        <v>0</v>
      </c>
      <c r="I76" s="27">
        <v>0</v>
      </c>
      <c r="J76" s="27">
        <v>0</v>
      </c>
      <c r="K76" s="27">
        <v>0</v>
      </c>
      <c r="L76" s="27">
        <v>0</v>
      </c>
      <c r="M76" s="27">
        <v>0</v>
      </c>
      <c r="N76" s="27">
        <v>29</v>
      </c>
      <c r="O76" s="27">
        <v>0</v>
      </c>
      <c r="P76" s="27">
        <v>1</v>
      </c>
      <c r="Q76" s="27">
        <v>0</v>
      </c>
      <c r="R76" s="27">
        <v>2</v>
      </c>
      <c r="S76" s="27">
        <v>0</v>
      </c>
      <c r="T76" s="27">
        <v>0</v>
      </c>
      <c r="U76" s="27">
        <v>0</v>
      </c>
      <c r="V76" s="27">
        <v>0</v>
      </c>
      <c r="W76" s="27">
        <v>0</v>
      </c>
      <c r="X76" s="27">
        <v>0</v>
      </c>
      <c r="Y76" s="27">
        <v>0</v>
      </c>
      <c r="Z76" s="27">
        <v>0</v>
      </c>
      <c r="AA76" s="27">
        <v>0</v>
      </c>
      <c r="AB76" s="27">
        <v>0</v>
      </c>
      <c r="AC76" s="27">
        <v>0</v>
      </c>
      <c r="AD76" s="27">
        <v>0</v>
      </c>
      <c r="AE76" s="28">
        <f t="shared" si="3"/>
        <v>32</v>
      </c>
      <c r="AF76" s="33"/>
      <c r="AG76" s="27">
        <v>12</v>
      </c>
      <c r="AH76" s="29">
        <f t="shared" si="4"/>
        <v>0</v>
      </c>
    </row>
    <row r="77" spans="2:34" s="30" customFormat="1" ht="20" x14ac:dyDescent="0.35">
      <c r="B77" s="19" t="s">
        <v>505</v>
      </c>
      <c r="C77" s="26" t="s">
        <v>88</v>
      </c>
      <c r="D77" s="27">
        <v>0</v>
      </c>
      <c r="E77" s="27">
        <v>0</v>
      </c>
      <c r="F77" s="27">
        <v>0</v>
      </c>
      <c r="G77" s="27">
        <v>0</v>
      </c>
      <c r="H77" s="27">
        <v>0</v>
      </c>
      <c r="I77" s="27">
        <v>0</v>
      </c>
      <c r="J77" s="27">
        <v>0</v>
      </c>
      <c r="K77" s="27">
        <v>0</v>
      </c>
      <c r="L77" s="27">
        <v>0</v>
      </c>
      <c r="M77" s="27">
        <v>0</v>
      </c>
      <c r="N77" s="27">
        <v>47</v>
      </c>
      <c r="O77" s="27">
        <v>0</v>
      </c>
      <c r="P77" s="27">
        <v>1</v>
      </c>
      <c r="Q77" s="27">
        <v>0</v>
      </c>
      <c r="R77" s="27">
        <v>2</v>
      </c>
      <c r="S77" s="27">
        <v>0</v>
      </c>
      <c r="T77" s="27">
        <v>0</v>
      </c>
      <c r="U77" s="27">
        <v>0</v>
      </c>
      <c r="V77" s="27">
        <v>0</v>
      </c>
      <c r="W77" s="27">
        <v>0</v>
      </c>
      <c r="X77" s="27">
        <v>0</v>
      </c>
      <c r="Y77" s="27">
        <v>0</v>
      </c>
      <c r="Z77" s="27">
        <v>0</v>
      </c>
      <c r="AA77" s="27">
        <v>0</v>
      </c>
      <c r="AB77" s="27">
        <v>0</v>
      </c>
      <c r="AC77" s="27">
        <v>0</v>
      </c>
      <c r="AD77" s="27">
        <v>0</v>
      </c>
      <c r="AE77" s="28">
        <f t="shared" si="3"/>
        <v>50</v>
      </c>
      <c r="AF77" s="33"/>
      <c r="AG77" s="27">
        <v>12</v>
      </c>
      <c r="AH77" s="29">
        <f t="shared" si="4"/>
        <v>0</v>
      </c>
    </row>
    <row r="78" spans="2:34" s="30" customFormat="1" ht="20" x14ac:dyDescent="0.35">
      <c r="B78" s="19" t="s">
        <v>506</v>
      </c>
      <c r="C78" s="26" t="s">
        <v>89</v>
      </c>
      <c r="D78" s="27">
        <v>0</v>
      </c>
      <c r="E78" s="27">
        <v>0</v>
      </c>
      <c r="F78" s="27">
        <v>0</v>
      </c>
      <c r="G78" s="27">
        <v>0</v>
      </c>
      <c r="H78" s="27">
        <v>0</v>
      </c>
      <c r="I78" s="27">
        <v>0</v>
      </c>
      <c r="J78" s="27">
        <v>0</v>
      </c>
      <c r="K78" s="27">
        <v>0</v>
      </c>
      <c r="L78" s="27">
        <v>0</v>
      </c>
      <c r="M78" s="27">
        <v>0</v>
      </c>
      <c r="N78" s="27">
        <v>26</v>
      </c>
      <c r="O78" s="27">
        <v>0</v>
      </c>
      <c r="P78" s="27">
        <v>1</v>
      </c>
      <c r="Q78" s="27">
        <v>0</v>
      </c>
      <c r="R78" s="27">
        <v>2</v>
      </c>
      <c r="S78" s="27">
        <v>0</v>
      </c>
      <c r="T78" s="27">
        <v>0</v>
      </c>
      <c r="U78" s="27">
        <v>0</v>
      </c>
      <c r="V78" s="27">
        <v>0</v>
      </c>
      <c r="W78" s="27">
        <v>0</v>
      </c>
      <c r="X78" s="27">
        <v>0</v>
      </c>
      <c r="Y78" s="27">
        <v>0</v>
      </c>
      <c r="Z78" s="27">
        <v>0</v>
      </c>
      <c r="AA78" s="27">
        <v>0</v>
      </c>
      <c r="AB78" s="27">
        <v>0</v>
      </c>
      <c r="AC78" s="27">
        <v>0</v>
      </c>
      <c r="AD78" s="27">
        <v>0</v>
      </c>
      <c r="AE78" s="28">
        <f t="shared" si="3"/>
        <v>29</v>
      </c>
      <c r="AF78" s="33"/>
      <c r="AG78" s="27">
        <v>12</v>
      </c>
      <c r="AH78" s="29">
        <f t="shared" si="4"/>
        <v>0</v>
      </c>
    </row>
    <row r="79" spans="2:34" s="30" customFormat="1" ht="20" x14ac:dyDescent="0.35">
      <c r="B79" s="19" t="s">
        <v>507</v>
      </c>
      <c r="C79" s="26" t="s">
        <v>95</v>
      </c>
      <c r="D79" s="27">
        <v>0</v>
      </c>
      <c r="E79" s="27">
        <v>0</v>
      </c>
      <c r="F79" s="27">
        <v>0</v>
      </c>
      <c r="G79" s="27">
        <v>0</v>
      </c>
      <c r="H79" s="27">
        <v>0</v>
      </c>
      <c r="I79" s="27">
        <v>0</v>
      </c>
      <c r="J79" s="27">
        <v>0</v>
      </c>
      <c r="K79" s="27">
        <v>0</v>
      </c>
      <c r="L79" s="27">
        <v>0</v>
      </c>
      <c r="M79" s="27">
        <v>0</v>
      </c>
      <c r="N79" s="27">
        <v>52</v>
      </c>
      <c r="O79" s="27">
        <v>0</v>
      </c>
      <c r="P79" s="27">
        <v>1</v>
      </c>
      <c r="Q79" s="27">
        <v>0</v>
      </c>
      <c r="R79" s="27">
        <v>2</v>
      </c>
      <c r="S79" s="27">
        <v>0</v>
      </c>
      <c r="T79" s="27">
        <v>0</v>
      </c>
      <c r="U79" s="27">
        <v>0</v>
      </c>
      <c r="V79" s="27">
        <v>0</v>
      </c>
      <c r="W79" s="27">
        <v>0</v>
      </c>
      <c r="X79" s="27">
        <v>0</v>
      </c>
      <c r="Y79" s="27">
        <v>0</v>
      </c>
      <c r="Z79" s="27">
        <v>0</v>
      </c>
      <c r="AA79" s="27">
        <v>0</v>
      </c>
      <c r="AB79" s="27">
        <v>0</v>
      </c>
      <c r="AC79" s="27">
        <v>0</v>
      </c>
      <c r="AD79" s="27">
        <v>0</v>
      </c>
      <c r="AE79" s="28">
        <f t="shared" si="3"/>
        <v>55</v>
      </c>
      <c r="AF79" s="33"/>
      <c r="AG79" s="27">
        <v>12</v>
      </c>
      <c r="AH79" s="29">
        <f t="shared" si="4"/>
        <v>0</v>
      </c>
    </row>
    <row r="80" spans="2:34" s="30" customFormat="1" ht="20" x14ac:dyDescent="0.35">
      <c r="B80" s="19" t="s">
        <v>508</v>
      </c>
      <c r="C80" s="26" t="s">
        <v>65</v>
      </c>
      <c r="D80" s="27">
        <v>1</v>
      </c>
      <c r="E80" s="27">
        <v>1</v>
      </c>
      <c r="F80" s="27">
        <v>1</v>
      </c>
      <c r="G80" s="27">
        <v>0</v>
      </c>
      <c r="H80" s="27">
        <v>11</v>
      </c>
      <c r="I80" s="27">
        <v>11</v>
      </c>
      <c r="J80" s="27">
        <v>11</v>
      </c>
      <c r="K80" s="27">
        <v>0</v>
      </c>
      <c r="L80" s="27">
        <v>0</v>
      </c>
      <c r="M80" s="27">
        <v>0</v>
      </c>
      <c r="N80" s="27">
        <v>18</v>
      </c>
      <c r="O80" s="27">
        <v>0</v>
      </c>
      <c r="P80" s="27">
        <v>1</v>
      </c>
      <c r="Q80" s="27">
        <v>0</v>
      </c>
      <c r="R80" s="27">
        <v>1</v>
      </c>
      <c r="S80" s="27">
        <v>0</v>
      </c>
      <c r="T80" s="27">
        <v>0</v>
      </c>
      <c r="U80" s="27">
        <v>0</v>
      </c>
      <c r="V80" s="27">
        <v>0</v>
      </c>
      <c r="W80" s="27">
        <v>0</v>
      </c>
      <c r="X80" s="27">
        <v>10</v>
      </c>
      <c r="Y80" s="27">
        <v>0</v>
      </c>
      <c r="Z80" s="27">
        <v>0</v>
      </c>
      <c r="AA80" s="27">
        <v>0</v>
      </c>
      <c r="AB80" s="27">
        <v>1</v>
      </c>
      <c r="AC80" s="27">
        <v>2</v>
      </c>
      <c r="AD80" s="27">
        <v>0</v>
      </c>
      <c r="AE80" s="28">
        <f t="shared" si="3"/>
        <v>69</v>
      </c>
      <c r="AF80" s="33"/>
      <c r="AG80" s="27">
        <v>12</v>
      </c>
      <c r="AH80" s="29">
        <f t="shared" si="4"/>
        <v>0</v>
      </c>
    </row>
    <row r="81" spans="2:34" s="30" customFormat="1" ht="20" x14ac:dyDescent="0.35">
      <c r="B81" s="19" t="s">
        <v>509</v>
      </c>
      <c r="C81" s="26" t="s">
        <v>87</v>
      </c>
      <c r="D81" s="27">
        <v>1</v>
      </c>
      <c r="E81" s="27">
        <v>1</v>
      </c>
      <c r="F81" s="27">
        <v>1</v>
      </c>
      <c r="G81" s="27">
        <v>0</v>
      </c>
      <c r="H81" s="27">
        <v>11</v>
      </c>
      <c r="I81" s="27">
        <v>11</v>
      </c>
      <c r="J81" s="27">
        <v>11</v>
      </c>
      <c r="K81" s="27">
        <v>0</v>
      </c>
      <c r="L81" s="27">
        <v>0</v>
      </c>
      <c r="M81" s="27">
        <v>1</v>
      </c>
      <c r="N81" s="27">
        <v>6</v>
      </c>
      <c r="O81" s="27">
        <v>0</v>
      </c>
      <c r="P81" s="27">
        <v>1</v>
      </c>
      <c r="Q81" s="27">
        <v>0</v>
      </c>
      <c r="R81" s="27">
        <v>1</v>
      </c>
      <c r="S81" s="27">
        <v>0</v>
      </c>
      <c r="T81" s="27">
        <v>0</v>
      </c>
      <c r="U81" s="27">
        <v>0</v>
      </c>
      <c r="V81" s="27">
        <v>0</v>
      </c>
      <c r="W81" s="27">
        <v>0</v>
      </c>
      <c r="X81" s="27">
        <v>5</v>
      </c>
      <c r="Y81" s="27">
        <v>0</v>
      </c>
      <c r="Z81" s="27">
        <v>3</v>
      </c>
      <c r="AA81" s="27">
        <v>0</v>
      </c>
      <c r="AB81" s="27">
        <v>0</v>
      </c>
      <c r="AC81" s="27">
        <v>0</v>
      </c>
      <c r="AD81" s="27">
        <v>0</v>
      </c>
      <c r="AE81" s="28">
        <f t="shared" si="3"/>
        <v>53</v>
      </c>
      <c r="AF81" s="33"/>
      <c r="AG81" s="27">
        <v>12</v>
      </c>
      <c r="AH81" s="29">
        <f t="shared" si="4"/>
        <v>0</v>
      </c>
    </row>
    <row r="82" spans="2:34" s="30" customFormat="1" ht="20" x14ac:dyDescent="0.35">
      <c r="B82" s="19" t="s">
        <v>510</v>
      </c>
      <c r="C82" s="26" t="s">
        <v>108</v>
      </c>
      <c r="D82" s="27">
        <v>1</v>
      </c>
      <c r="E82" s="27">
        <v>1</v>
      </c>
      <c r="F82" s="27">
        <v>1</v>
      </c>
      <c r="G82" s="27">
        <v>0</v>
      </c>
      <c r="H82" s="27">
        <v>6</v>
      </c>
      <c r="I82" s="27">
        <v>6</v>
      </c>
      <c r="J82" s="27">
        <v>6</v>
      </c>
      <c r="K82" s="27">
        <v>0</v>
      </c>
      <c r="L82" s="27">
        <v>0</v>
      </c>
      <c r="M82" s="27">
        <v>0</v>
      </c>
      <c r="N82" s="27">
        <v>7</v>
      </c>
      <c r="O82" s="27">
        <v>0</v>
      </c>
      <c r="P82" s="27">
        <v>1</v>
      </c>
      <c r="Q82" s="27">
        <v>0</v>
      </c>
      <c r="R82" s="27">
        <v>1</v>
      </c>
      <c r="S82" s="27">
        <v>0</v>
      </c>
      <c r="T82" s="27">
        <v>0</v>
      </c>
      <c r="U82" s="27">
        <v>0</v>
      </c>
      <c r="V82" s="27">
        <v>1</v>
      </c>
      <c r="W82" s="27">
        <v>1</v>
      </c>
      <c r="X82" s="27">
        <v>4</v>
      </c>
      <c r="Y82" s="27">
        <v>0</v>
      </c>
      <c r="Z82" s="27">
        <v>1</v>
      </c>
      <c r="AA82" s="27">
        <v>5</v>
      </c>
      <c r="AB82" s="27">
        <v>1</v>
      </c>
      <c r="AC82" s="27">
        <v>1</v>
      </c>
      <c r="AD82" s="27">
        <v>0</v>
      </c>
      <c r="AE82" s="28">
        <f t="shared" si="3"/>
        <v>44</v>
      </c>
      <c r="AF82" s="33"/>
      <c r="AG82" s="27">
        <v>12</v>
      </c>
      <c r="AH82" s="29">
        <f t="shared" si="4"/>
        <v>0</v>
      </c>
    </row>
    <row r="83" spans="2:34" s="30" customFormat="1" ht="20" x14ac:dyDescent="0.35">
      <c r="B83" s="19" t="s">
        <v>511</v>
      </c>
      <c r="C83" s="26" t="s">
        <v>90</v>
      </c>
      <c r="D83" s="27">
        <v>2</v>
      </c>
      <c r="E83" s="27">
        <v>2</v>
      </c>
      <c r="F83" s="27">
        <v>2</v>
      </c>
      <c r="G83" s="27">
        <v>0</v>
      </c>
      <c r="H83" s="27">
        <v>29</v>
      </c>
      <c r="I83" s="27">
        <v>29</v>
      </c>
      <c r="J83" s="27">
        <v>29</v>
      </c>
      <c r="K83" s="27">
        <v>0</v>
      </c>
      <c r="L83" s="27">
        <v>0</v>
      </c>
      <c r="M83" s="27">
        <v>0</v>
      </c>
      <c r="N83" s="27">
        <v>51</v>
      </c>
      <c r="O83" s="27">
        <v>0</v>
      </c>
      <c r="P83" s="27">
        <v>1</v>
      </c>
      <c r="Q83" s="27">
        <v>0</v>
      </c>
      <c r="R83" s="27">
        <v>3</v>
      </c>
      <c r="S83" s="27">
        <v>0</v>
      </c>
      <c r="T83" s="27">
        <v>0</v>
      </c>
      <c r="U83" s="27">
        <v>0</v>
      </c>
      <c r="V83" s="27">
        <v>0</v>
      </c>
      <c r="W83" s="27">
        <v>0</v>
      </c>
      <c r="X83" s="27">
        <v>24</v>
      </c>
      <c r="Y83" s="27">
        <v>0</v>
      </c>
      <c r="Z83" s="27">
        <v>47</v>
      </c>
      <c r="AA83" s="27">
        <v>0</v>
      </c>
      <c r="AB83" s="27">
        <v>2</v>
      </c>
      <c r="AC83" s="27">
        <v>5</v>
      </c>
      <c r="AD83" s="27">
        <v>0</v>
      </c>
      <c r="AE83" s="28">
        <f t="shared" si="3"/>
        <v>226</v>
      </c>
      <c r="AF83" s="33"/>
      <c r="AG83" s="27">
        <v>12</v>
      </c>
      <c r="AH83" s="29">
        <f t="shared" si="4"/>
        <v>0</v>
      </c>
    </row>
    <row r="84" spans="2:34" s="30" customFormat="1" ht="20" x14ac:dyDescent="0.35">
      <c r="B84" s="19" t="s">
        <v>512</v>
      </c>
      <c r="C84" s="26" t="s">
        <v>97</v>
      </c>
      <c r="D84" s="27">
        <v>1</v>
      </c>
      <c r="E84" s="27">
        <v>1</v>
      </c>
      <c r="F84" s="27">
        <v>1</v>
      </c>
      <c r="G84" s="27">
        <v>0</v>
      </c>
      <c r="H84" s="27">
        <v>41</v>
      </c>
      <c r="I84" s="27">
        <v>41</v>
      </c>
      <c r="J84" s="27">
        <v>41</v>
      </c>
      <c r="K84" s="27">
        <v>0</v>
      </c>
      <c r="L84" s="27">
        <v>0</v>
      </c>
      <c r="M84" s="27">
        <v>0</v>
      </c>
      <c r="N84" s="27">
        <v>16</v>
      </c>
      <c r="O84" s="27">
        <v>0</v>
      </c>
      <c r="P84" s="27">
        <v>1</v>
      </c>
      <c r="Q84" s="27">
        <v>0</v>
      </c>
      <c r="R84" s="27">
        <v>1</v>
      </c>
      <c r="S84" s="27">
        <v>0</v>
      </c>
      <c r="T84" s="27">
        <v>0</v>
      </c>
      <c r="U84" s="27">
        <v>0</v>
      </c>
      <c r="V84" s="27">
        <v>0</v>
      </c>
      <c r="W84" s="27">
        <v>0</v>
      </c>
      <c r="X84" s="27">
        <v>0</v>
      </c>
      <c r="Y84" s="27">
        <v>0</v>
      </c>
      <c r="Z84" s="27">
        <v>0</v>
      </c>
      <c r="AA84" s="27">
        <v>0</v>
      </c>
      <c r="AB84" s="27">
        <v>0</v>
      </c>
      <c r="AC84" s="27">
        <v>0</v>
      </c>
      <c r="AD84" s="27">
        <v>0</v>
      </c>
      <c r="AE84" s="28">
        <f t="shared" si="3"/>
        <v>144</v>
      </c>
      <c r="AF84" s="33"/>
      <c r="AG84" s="27">
        <v>12</v>
      </c>
      <c r="AH84" s="29">
        <f t="shared" si="4"/>
        <v>0</v>
      </c>
    </row>
    <row r="85" spans="2:34" s="30" customFormat="1" ht="20" x14ac:dyDescent="0.35">
      <c r="B85" s="19" t="s">
        <v>513</v>
      </c>
      <c r="C85" s="26" t="s">
        <v>109</v>
      </c>
      <c r="D85" s="27">
        <v>1</v>
      </c>
      <c r="E85" s="27">
        <v>1</v>
      </c>
      <c r="F85" s="27">
        <v>1</v>
      </c>
      <c r="G85" s="27">
        <v>0</v>
      </c>
      <c r="H85" s="27">
        <v>23</v>
      </c>
      <c r="I85" s="27">
        <v>23</v>
      </c>
      <c r="J85" s="27">
        <v>23</v>
      </c>
      <c r="K85" s="27">
        <v>0</v>
      </c>
      <c r="L85" s="27">
        <v>0</v>
      </c>
      <c r="M85" s="27">
        <v>0</v>
      </c>
      <c r="N85" s="27">
        <v>3</v>
      </c>
      <c r="O85" s="27">
        <v>0</v>
      </c>
      <c r="P85" s="27">
        <v>0</v>
      </c>
      <c r="Q85" s="27">
        <v>0</v>
      </c>
      <c r="R85" s="27">
        <v>0</v>
      </c>
      <c r="S85" s="27">
        <v>0</v>
      </c>
      <c r="T85" s="27">
        <v>0</v>
      </c>
      <c r="U85" s="27">
        <v>0</v>
      </c>
      <c r="V85" s="27">
        <v>0</v>
      </c>
      <c r="W85" s="27">
        <v>0</v>
      </c>
      <c r="X85" s="27">
        <v>0</v>
      </c>
      <c r="Y85" s="27">
        <v>0</v>
      </c>
      <c r="Z85" s="27">
        <v>0</v>
      </c>
      <c r="AA85" s="27">
        <v>0</v>
      </c>
      <c r="AB85" s="27">
        <v>1</v>
      </c>
      <c r="AC85" s="27">
        <v>1</v>
      </c>
      <c r="AD85" s="27">
        <v>0</v>
      </c>
      <c r="AE85" s="28">
        <f t="shared" si="3"/>
        <v>77</v>
      </c>
      <c r="AF85" s="33"/>
      <c r="AG85" s="27">
        <v>12</v>
      </c>
      <c r="AH85" s="29">
        <f t="shared" si="4"/>
        <v>0</v>
      </c>
    </row>
    <row r="86" spans="2:34" s="30" customFormat="1" ht="20" x14ac:dyDescent="0.35">
      <c r="B86" s="19" t="s">
        <v>514</v>
      </c>
      <c r="C86" s="26" t="s">
        <v>110</v>
      </c>
      <c r="D86" s="27">
        <v>1</v>
      </c>
      <c r="E86" s="27">
        <v>1</v>
      </c>
      <c r="F86" s="27">
        <v>1</v>
      </c>
      <c r="G86" s="27">
        <v>0</v>
      </c>
      <c r="H86" s="27">
        <v>7</v>
      </c>
      <c r="I86" s="27">
        <v>7</v>
      </c>
      <c r="J86" s="27">
        <v>7</v>
      </c>
      <c r="K86" s="27">
        <v>0</v>
      </c>
      <c r="L86" s="27">
        <v>0</v>
      </c>
      <c r="M86" s="27">
        <v>0</v>
      </c>
      <c r="N86" s="27">
        <v>16</v>
      </c>
      <c r="O86" s="27">
        <v>0</v>
      </c>
      <c r="P86" s="27">
        <v>1</v>
      </c>
      <c r="Q86" s="27">
        <v>0</v>
      </c>
      <c r="R86" s="27">
        <v>1</v>
      </c>
      <c r="S86" s="27">
        <v>0</v>
      </c>
      <c r="T86" s="27">
        <v>0</v>
      </c>
      <c r="U86" s="27">
        <v>0</v>
      </c>
      <c r="V86" s="27">
        <v>3</v>
      </c>
      <c r="W86" s="27">
        <v>4</v>
      </c>
      <c r="X86" s="27">
        <v>18</v>
      </c>
      <c r="Y86" s="27">
        <v>0</v>
      </c>
      <c r="Z86" s="27">
        <v>2</v>
      </c>
      <c r="AA86" s="27">
        <v>14</v>
      </c>
      <c r="AB86" s="27">
        <v>1</v>
      </c>
      <c r="AC86" s="27">
        <v>3</v>
      </c>
      <c r="AD86" s="27">
        <v>0</v>
      </c>
      <c r="AE86" s="28">
        <f t="shared" si="3"/>
        <v>87</v>
      </c>
      <c r="AF86" s="33"/>
      <c r="AG86" s="27">
        <v>12</v>
      </c>
      <c r="AH86" s="29">
        <f t="shared" si="4"/>
        <v>0</v>
      </c>
    </row>
    <row r="87" spans="2:34" s="30" customFormat="1" ht="20" x14ac:dyDescent="0.35">
      <c r="B87" s="19" t="s">
        <v>515</v>
      </c>
      <c r="C87" s="26" t="s">
        <v>111</v>
      </c>
      <c r="D87" s="27">
        <v>1</v>
      </c>
      <c r="E87" s="27">
        <v>1</v>
      </c>
      <c r="F87" s="27">
        <v>1</v>
      </c>
      <c r="G87" s="27">
        <v>0</v>
      </c>
      <c r="H87" s="27">
        <v>23</v>
      </c>
      <c r="I87" s="27">
        <v>23</v>
      </c>
      <c r="J87" s="27">
        <v>23</v>
      </c>
      <c r="K87" s="27">
        <v>0</v>
      </c>
      <c r="L87" s="27">
        <v>0</v>
      </c>
      <c r="M87" s="27">
        <v>0</v>
      </c>
      <c r="N87" s="27">
        <v>42</v>
      </c>
      <c r="O87" s="27">
        <v>0</v>
      </c>
      <c r="P87" s="27">
        <v>2</v>
      </c>
      <c r="Q87" s="27">
        <v>0</v>
      </c>
      <c r="R87" s="27">
        <v>2</v>
      </c>
      <c r="S87" s="27">
        <v>0</v>
      </c>
      <c r="T87" s="27">
        <v>0</v>
      </c>
      <c r="U87" s="27">
        <v>0</v>
      </c>
      <c r="V87" s="27">
        <v>2</v>
      </c>
      <c r="W87" s="27">
        <v>2</v>
      </c>
      <c r="X87" s="27">
        <v>7</v>
      </c>
      <c r="Y87" s="27">
        <v>0</v>
      </c>
      <c r="Z87" s="27">
        <v>1</v>
      </c>
      <c r="AA87" s="27">
        <v>12</v>
      </c>
      <c r="AB87" s="27">
        <v>1</v>
      </c>
      <c r="AC87" s="27">
        <v>3</v>
      </c>
      <c r="AD87" s="27">
        <v>0</v>
      </c>
      <c r="AE87" s="28">
        <f t="shared" si="3"/>
        <v>146</v>
      </c>
      <c r="AF87" s="33"/>
      <c r="AG87" s="27">
        <v>12</v>
      </c>
      <c r="AH87" s="29">
        <f t="shared" si="4"/>
        <v>0</v>
      </c>
    </row>
    <row r="88" spans="2:34" s="30" customFormat="1" ht="20" x14ac:dyDescent="0.35">
      <c r="B88" s="19" t="s">
        <v>516</v>
      </c>
      <c r="C88" s="26" t="s">
        <v>112</v>
      </c>
      <c r="D88" s="27">
        <v>1</v>
      </c>
      <c r="E88" s="27">
        <v>1</v>
      </c>
      <c r="F88" s="27">
        <v>1</v>
      </c>
      <c r="G88" s="27">
        <v>0</v>
      </c>
      <c r="H88" s="27">
        <v>5</v>
      </c>
      <c r="I88" s="27">
        <v>5</v>
      </c>
      <c r="J88" s="27">
        <v>5</v>
      </c>
      <c r="K88" s="27">
        <v>0</v>
      </c>
      <c r="L88" s="27">
        <v>0</v>
      </c>
      <c r="M88" s="27">
        <v>0</v>
      </c>
      <c r="N88" s="27">
        <v>14</v>
      </c>
      <c r="O88" s="27">
        <v>0</v>
      </c>
      <c r="P88" s="27">
        <v>1</v>
      </c>
      <c r="Q88" s="27">
        <v>0</v>
      </c>
      <c r="R88" s="27">
        <v>1</v>
      </c>
      <c r="S88" s="27">
        <v>0</v>
      </c>
      <c r="T88" s="27">
        <v>0</v>
      </c>
      <c r="U88" s="27">
        <v>0</v>
      </c>
      <c r="V88" s="27">
        <v>1</v>
      </c>
      <c r="W88" s="27">
        <v>1</v>
      </c>
      <c r="X88" s="27">
        <v>0</v>
      </c>
      <c r="Y88" s="27">
        <v>0</v>
      </c>
      <c r="Z88" s="27">
        <v>0</v>
      </c>
      <c r="AA88" s="27">
        <v>0</v>
      </c>
      <c r="AB88" s="27">
        <v>0</v>
      </c>
      <c r="AC88" s="27">
        <v>0</v>
      </c>
      <c r="AD88" s="27">
        <v>0</v>
      </c>
      <c r="AE88" s="28">
        <f t="shared" si="3"/>
        <v>36</v>
      </c>
      <c r="AF88" s="33"/>
      <c r="AG88" s="27">
        <v>12</v>
      </c>
      <c r="AH88" s="29">
        <f t="shared" si="4"/>
        <v>0</v>
      </c>
    </row>
    <row r="89" spans="2:34" s="30" customFormat="1" ht="20" x14ac:dyDescent="0.35">
      <c r="B89" s="19" t="s">
        <v>673</v>
      </c>
      <c r="C89" s="26" t="s">
        <v>113</v>
      </c>
      <c r="D89" s="27">
        <v>1</v>
      </c>
      <c r="E89" s="27">
        <v>1</v>
      </c>
      <c r="F89" s="27">
        <v>1</v>
      </c>
      <c r="G89" s="27">
        <v>0</v>
      </c>
      <c r="H89" s="27">
        <v>5</v>
      </c>
      <c r="I89" s="27">
        <v>5</v>
      </c>
      <c r="J89" s="27">
        <v>5</v>
      </c>
      <c r="K89" s="27">
        <v>0</v>
      </c>
      <c r="L89" s="27">
        <v>0</v>
      </c>
      <c r="M89" s="27">
        <v>0</v>
      </c>
      <c r="N89" s="27">
        <v>56</v>
      </c>
      <c r="O89" s="27">
        <v>0</v>
      </c>
      <c r="P89" s="27">
        <v>2</v>
      </c>
      <c r="Q89" s="27">
        <v>0</v>
      </c>
      <c r="R89" s="27">
        <v>2</v>
      </c>
      <c r="S89" s="27">
        <v>0</v>
      </c>
      <c r="T89" s="27">
        <v>0</v>
      </c>
      <c r="U89" s="27">
        <v>0</v>
      </c>
      <c r="V89" s="27">
        <v>0</v>
      </c>
      <c r="W89" s="27">
        <v>0</v>
      </c>
      <c r="X89" s="27">
        <v>4</v>
      </c>
      <c r="Y89" s="27">
        <v>0</v>
      </c>
      <c r="Z89" s="27">
        <v>2</v>
      </c>
      <c r="AA89" s="27">
        <v>16</v>
      </c>
      <c r="AB89" s="27">
        <v>1</v>
      </c>
      <c r="AC89" s="27">
        <v>2</v>
      </c>
      <c r="AD89" s="27">
        <v>0</v>
      </c>
      <c r="AE89" s="28">
        <f t="shared" si="3"/>
        <v>103</v>
      </c>
      <c r="AF89" s="33"/>
      <c r="AG89" s="27">
        <v>12</v>
      </c>
      <c r="AH89" s="29">
        <f t="shared" si="4"/>
        <v>0</v>
      </c>
    </row>
    <row r="90" spans="2:34" s="30" customFormat="1" ht="20" x14ac:dyDescent="0.35">
      <c r="B90" s="19" t="s">
        <v>517</v>
      </c>
      <c r="C90" s="26" t="s">
        <v>114</v>
      </c>
      <c r="D90" s="27">
        <v>1</v>
      </c>
      <c r="E90" s="27">
        <v>1</v>
      </c>
      <c r="F90" s="27">
        <v>1</v>
      </c>
      <c r="G90" s="27">
        <v>0</v>
      </c>
      <c r="H90" s="27">
        <v>3</v>
      </c>
      <c r="I90" s="27">
        <v>3</v>
      </c>
      <c r="J90" s="27">
        <v>3</v>
      </c>
      <c r="K90" s="27">
        <v>0</v>
      </c>
      <c r="L90" s="27">
        <v>0</v>
      </c>
      <c r="M90" s="27">
        <v>0</v>
      </c>
      <c r="N90" s="27">
        <v>30</v>
      </c>
      <c r="O90" s="27">
        <v>0</v>
      </c>
      <c r="P90" s="27">
        <v>2</v>
      </c>
      <c r="Q90" s="27">
        <v>0</v>
      </c>
      <c r="R90" s="27">
        <v>2</v>
      </c>
      <c r="S90" s="27">
        <v>0</v>
      </c>
      <c r="T90" s="27">
        <v>0</v>
      </c>
      <c r="U90" s="27">
        <v>0</v>
      </c>
      <c r="V90" s="27">
        <v>0</v>
      </c>
      <c r="W90" s="27">
        <v>0</v>
      </c>
      <c r="X90" s="27">
        <v>0</v>
      </c>
      <c r="Y90" s="27">
        <v>0</v>
      </c>
      <c r="Z90" s="27">
        <v>2</v>
      </c>
      <c r="AA90" s="27">
        <v>5</v>
      </c>
      <c r="AB90" s="27">
        <v>1</v>
      </c>
      <c r="AC90" s="27">
        <v>1</v>
      </c>
      <c r="AD90" s="27">
        <v>0</v>
      </c>
      <c r="AE90" s="28">
        <f t="shared" si="3"/>
        <v>55</v>
      </c>
      <c r="AF90" s="33"/>
      <c r="AG90" s="27">
        <v>12</v>
      </c>
      <c r="AH90" s="29">
        <f t="shared" si="4"/>
        <v>0</v>
      </c>
    </row>
    <row r="91" spans="2:34" s="30" customFormat="1" ht="20" x14ac:dyDescent="0.35">
      <c r="B91" s="19" t="s">
        <v>518</v>
      </c>
      <c r="C91" s="26" t="s">
        <v>115</v>
      </c>
      <c r="D91" s="27">
        <v>1</v>
      </c>
      <c r="E91" s="27">
        <v>1</v>
      </c>
      <c r="F91" s="27">
        <v>1</v>
      </c>
      <c r="G91" s="27">
        <v>0</v>
      </c>
      <c r="H91" s="27">
        <v>2</v>
      </c>
      <c r="I91" s="27">
        <v>2</v>
      </c>
      <c r="J91" s="27">
        <v>2</v>
      </c>
      <c r="K91" s="27">
        <v>0</v>
      </c>
      <c r="L91" s="27">
        <v>0</v>
      </c>
      <c r="M91" s="27">
        <v>0</v>
      </c>
      <c r="N91" s="27">
        <v>27</v>
      </c>
      <c r="O91" s="27">
        <v>0</v>
      </c>
      <c r="P91" s="27">
        <v>1</v>
      </c>
      <c r="Q91" s="27">
        <v>0</v>
      </c>
      <c r="R91" s="27">
        <v>1</v>
      </c>
      <c r="S91" s="27">
        <v>0</v>
      </c>
      <c r="T91" s="27">
        <v>0</v>
      </c>
      <c r="U91" s="27">
        <v>0</v>
      </c>
      <c r="V91" s="27">
        <v>0</v>
      </c>
      <c r="W91" s="27">
        <v>0</v>
      </c>
      <c r="X91" s="27">
        <v>8</v>
      </c>
      <c r="Y91" s="27">
        <v>0</v>
      </c>
      <c r="Z91" s="27">
        <v>1</v>
      </c>
      <c r="AA91" s="27">
        <v>3</v>
      </c>
      <c r="AB91" s="27">
        <v>1</v>
      </c>
      <c r="AC91" s="27">
        <v>1</v>
      </c>
      <c r="AD91" s="27">
        <v>0</v>
      </c>
      <c r="AE91" s="28">
        <f t="shared" si="3"/>
        <v>52</v>
      </c>
      <c r="AF91" s="33"/>
      <c r="AG91" s="27">
        <v>12</v>
      </c>
      <c r="AH91" s="29">
        <f t="shared" si="4"/>
        <v>0</v>
      </c>
    </row>
    <row r="92" spans="2:34" s="30" customFormat="1" ht="20" x14ac:dyDescent="0.35">
      <c r="B92" s="19" t="s">
        <v>519</v>
      </c>
      <c r="C92" s="26" t="s">
        <v>116</v>
      </c>
      <c r="D92" s="27">
        <v>1</v>
      </c>
      <c r="E92" s="27">
        <v>1</v>
      </c>
      <c r="F92" s="27">
        <v>1</v>
      </c>
      <c r="G92" s="27">
        <v>0</v>
      </c>
      <c r="H92" s="27">
        <v>37</v>
      </c>
      <c r="I92" s="27">
        <v>37</v>
      </c>
      <c r="J92" s="27">
        <v>37</v>
      </c>
      <c r="K92" s="27">
        <v>0</v>
      </c>
      <c r="L92" s="27">
        <v>0</v>
      </c>
      <c r="M92" s="27">
        <v>0</v>
      </c>
      <c r="N92" s="27">
        <v>21</v>
      </c>
      <c r="O92" s="27">
        <v>0</v>
      </c>
      <c r="P92" s="27">
        <v>1</v>
      </c>
      <c r="Q92" s="27">
        <v>0</v>
      </c>
      <c r="R92" s="27">
        <v>1</v>
      </c>
      <c r="S92" s="27">
        <v>0</v>
      </c>
      <c r="T92" s="27">
        <v>0</v>
      </c>
      <c r="U92" s="27">
        <v>0</v>
      </c>
      <c r="V92" s="27">
        <v>0</v>
      </c>
      <c r="W92" s="27">
        <v>0</v>
      </c>
      <c r="X92" s="27">
        <v>7</v>
      </c>
      <c r="Y92" s="27">
        <v>0</v>
      </c>
      <c r="Z92" s="27">
        <v>4</v>
      </c>
      <c r="AA92" s="27">
        <v>0</v>
      </c>
      <c r="AB92" s="27">
        <v>0</v>
      </c>
      <c r="AC92" s="27">
        <v>0</v>
      </c>
      <c r="AD92" s="27">
        <v>0</v>
      </c>
      <c r="AE92" s="28">
        <f t="shared" si="3"/>
        <v>148</v>
      </c>
      <c r="AF92" s="33"/>
      <c r="AG92" s="27">
        <v>12</v>
      </c>
      <c r="AH92" s="29">
        <f t="shared" si="4"/>
        <v>0</v>
      </c>
    </row>
    <row r="93" spans="2:34" s="30" customFormat="1" ht="20" x14ac:dyDescent="0.35">
      <c r="B93" s="19" t="s">
        <v>520</v>
      </c>
      <c r="C93" s="26" t="s">
        <v>117</v>
      </c>
      <c r="D93" s="27">
        <v>1</v>
      </c>
      <c r="E93" s="27">
        <v>1</v>
      </c>
      <c r="F93" s="27">
        <v>1</v>
      </c>
      <c r="G93" s="27">
        <v>0</v>
      </c>
      <c r="H93" s="27">
        <v>1</v>
      </c>
      <c r="I93" s="27">
        <v>1</v>
      </c>
      <c r="J93" s="27">
        <v>1</v>
      </c>
      <c r="K93" s="27">
        <v>0</v>
      </c>
      <c r="L93" s="27">
        <v>0</v>
      </c>
      <c r="M93" s="27">
        <v>0</v>
      </c>
      <c r="N93" s="27">
        <v>0</v>
      </c>
      <c r="O93" s="27">
        <v>0</v>
      </c>
      <c r="P93" s="27">
        <v>0</v>
      </c>
      <c r="Q93" s="27">
        <v>0</v>
      </c>
      <c r="R93" s="27">
        <v>0</v>
      </c>
      <c r="S93" s="27">
        <v>0</v>
      </c>
      <c r="T93" s="27">
        <v>0</v>
      </c>
      <c r="U93" s="27">
        <v>0</v>
      </c>
      <c r="V93" s="27">
        <v>0</v>
      </c>
      <c r="W93" s="27">
        <v>0</v>
      </c>
      <c r="X93" s="27">
        <v>0</v>
      </c>
      <c r="Y93" s="27">
        <v>0</v>
      </c>
      <c r="Z93" s="27">
        <v>0</v>
      </c>
      <c r="AA93" s="27">
        <v>0</v>
      </c>
      <c r="AB93" s="27">
        <v>0</v>
      </c>
      <c r="AC93" s="27">
        <v>0</v>
      </c>
      <c r="AD93" s="27">
        <v>0</v>
      </c>
      <c r="AE93" s="28">
        <f t="shared" si="3"/>
        <v>6</v>
      </c>
      <c r="AF93" s="33"/>
      <c r="AG93" s="27">
        <v>12</v>
      </c>
      <c r="AH93" s="29">
        <f t="shared" si="4"/>
        <v>0</v>
      </c>
    </row>
    <row r="94" spans="2:34" s="30" customFormat="1" ht="20" x14ac:dyDescent="0.35">
      <c r="B94" s="19" t="s">
        <v>521</v>
      </c>
      <c r="C94" s="26" t="s">
        <v>118</v>
      </c>
      <c r="D94" s="27">
        <v>1</v>
      </c>
      <c r="E94" s="27">
        <v>1</v>
      </c>
      <c r="F94" s="27">
        <v>1</v>
      </c>
      <c r="G94" s="27">
        <v>0</v>
      </c>
      <c r="H94" s="27">
        <v>4</v>
      </c>
      <c r="I94" s="27">
        <v>4</v>
      </c>
      <c r="J94" s="27">
        <v>4</v>
      </c>
      <c r="K94" s="27">
        <v>0</v>
      </c>
      <c r="L94" s="27">
        <v>0</v>
      </c>
      <c r="M94" s="27">
        <v>0</v>
      </c>
      <c r="N94" s="27">
        <v>7</v>
      </c>
      <c r="O94" s="27">
        <v>0</v>
      </c>
      <c r="P94" s="27">
        <v>1</v>
      </c>
      <c r="Q94" s="27">
        <v>0</v>
      </c>
      <c r="R94" s="27">
        <v>1</v>
      </c>
      <c r="S94" s="27">
        <v>0</v>
      </c>
      <c r="T94" s="27">
        <v>0</v>
      </c>
      <c r="U94" s="27">
        <v>0</v>
      </c>
      <c r="V94" s="27">
        <v>0</v>
      </c>
      <c r="W94" s="27">
        <v>0</v>
      </c>
      <c r="X94" s="27">
        <v>4</v>
      </c>
      <c r="Y94" s="27">
        <v>0</v>
      </c>
      <c r="Z94" s="27">
        <v>0</v>
      </c>
      <c r="AA94" s="27">
        <v>4</v>
      </c>
      <c r="AB94" s="27">
        <v>1</v>
      </c>
      <c r="AC94" s="27">
        <v>2</v>
      </c>
      <c r="AD94" s="27">
        <v>0</v>
      </c>
      <c r="AE94" s="28">
        <f t="shared" si="3"/>
        <v>35</v>
      </c>
      <c r="AF94" s="33"/>
      <c r="AG94" s="27">
        <v>12</v>
      </c>
      <c r="AH94" s="29">
        <f t="shared" si="4"/>
        <v>0</v>
      </c>
    </row>
    <row r="95" spans="2:34" s="30" customFormat="1" ht="20" x14ac:dyDescent="0.35">
      <c r="B95" s="19" t="s">
        <v>522</v>
      </c>
      <c r="C95" s="26" t="s">
        <v>119</v>
      </c>
      <c r="D95" s="27">
        <v>1</v>
      </c>
      <c r="E95" s="27">
        <v>1</v>
      </c>
      <c r="F95" s="27">
        <v>1</v>
      </c>
      <c r="G95" s="27">
        <v>0</v>
      </c>
      <c r="H95" s="27">
        <v>5</v>
      </c>
      <c r="I95" s="27">
        <v>5</v>
      </c>
      <c r="J95" s="27">
        <v>5</v>
      </c>
      <c r="K95" s="27">
        <v>0</v>
      </c>
      <c r="L95" s="27">
        <v>0</v>
      </c>
      <c r="M95" s="27">
        <v>0</v>
      </c>
      <c r="N95" s="27">
        <v>19</v>
      </c>
      <c r="O95" s="27">
        <v>0</v>
      </c>
      <c r="P95" s="27">
        <v>1</v>
      </c>
      <c r="Q95" s="27">
        <v>0</v>
      </c>
      <c r="R95" s="27">
        <v>1</v>
      </c>
      <c r="S95" s="27">
        <v>0</v>
      </c>
      <c r="T95" s="27">
        <v>0</v>
      </c>
      <c r="U95" s="27">
        <v>0</v>
      </c>
      <c r="V95" s="27">
        <v>0</v>
      </c>
      <c r="W95" s="27">
        <v>0</v>
      </c>
      <c r="X95" s="27">
        <v>23</v>
      </c>
      <c r="Y95" s="27">
        <v>0</v>
      </c>
      <c r="Z95" s="27">
        <v>0</v>
      </c>
      <c r="AA95" s="27">
        <v>8</v>
      </c>
      <c r="AB95" s="27">
        <v>2</v>
      </c>
      <c r="AC95" s="27">
        <v>4</v>
      </c>
      <c r="AD95" s="27">
        <v>0</v>
      </c>
      <c r="AE95" s="28">
        <f t="shared" si="3"/>
        <v>76</v>
      </c>
      <c r="AF95" s="33"/>
      <c r="AG95" s="27">
        <v>12</v>
      </c>
      <c r="AH95" s="29">
        <f t="shared" si="4"/>
        <v>0</v>
      </c>
    </row>
    <row r="96" spans="2:34" s="30" customFormat="1" ht="20" x14ac:dyDescent="0.35">
      <c r="B96" s="19" t="s">
        <v>523</v>
      </c>
      <c r="C96" s="26" t="s">
        <v>120</v>
      </c>
      <c r="D96" s="27">
        <v>1</v>
      </c>
      <c r="E96" s="27">
        <v>1</v>
      </c>
      <c r="F96" s="27">
        <v>1</v>
      </c>
      <c r="G96" s="27">
        <v>0</v>
      </c>
      <c r="H96" s="27">
        <v>18</v>
      </c>
      <c r="I96" s="27">
        <v>18</v>
      </c>
      <c r="J96" s="27">
        <v>18</v>
      </c>
      <c r="K96" s="27">
        <v>0</v>
      </c>
      <c r="L96" s="27">
        <v>0</v>
      </c>
      <c r="M96" s="27">
        <v>0</v>
      </c>
      <c r="N96" s="27">
        <v>7</v>
      </c>
      <c r="O96" s="27">
        <v>0</v>
      </c>
      <c r="P96" s="27">
        <v>1</v>
      </c>
      <c r="Q96" s="27">
        <v>0</v>
      </c>
      <c r="R96" s="27">
        <v>1</v>
      </c>
      <c r="S96" s="27">
        <v>0</v>
      </c>
      <c r="T96" s="27">
        <v>0</v>
      </c>
      <c r="U96" s="27">
        <v>0</v>
      </c>
      <c r="V96" s="27">
        <v>1</v>
      </c>
      <c r="W96" s="27">
        <v>2</v>
      </c>
      <c r="X96" s="27">
        <v>1</v>
      </c>
      <c r="Y96" s="27">
        <v>0</v>
      </c>
      <c r="Z96" s="27">
        <v>0</v>
      </c>
      <c r="AA96" s="27">
        <v>5</v>
      </c>
      <c r="AB96" s="27">
        <v>2</v>
      </c>
      <c r="AC96" s="27">
        <v>2</v>
      </c>
      <c r="AD96" s="27">
        <v>0</v>
      </c>
      <c r="AE96" s="28">
        <f t="shared" si="3"/>
        <v>79</v>
      </c>
      <c r="AF96" s="33"/>
      <c r="AG96" s="27">
        <v>12</v>
      </c>
      <c r="AH96" s="29">
        <f t="shared" si="4"/>
        <v>0</v>
      </c>
    </row>
    <row r="97" spans="2:34" s="30" customFormat="1" ht="20" x14ac:dyDescent="0.35">
      <c r="B97" s="19" t="s">
        <v>524</v>
      </c>
      <c r="C97" s="26" t="s">
        <v>121</v>
      </c>
      <c r="D97" s="27">
        <v>1</v>
      </c>
      <c r="E97" s="27">
        <v>1</v>
      </c>
      <c r="F97" s="27">
        <v>1</v>
      </c>
      <c r="G97" s="27">
        <v>0</v>
      </c>
      <c r="H97" s="27">
        <v>2</v>
      </c>
      <c r="I97" s="27">
        <v>2</v>
      </c>
      <c r="J97" s="27">
        <v>2</v>
      </c>
      <c r="K97" s="27">
        <v>0</v>
      </c>
      <c r="L97" s="27">
        <v>0</v>
      </c>
      <c r="M97" s="27">
        <v>0</v>
      </c>
      <c r="N97" s="27">
        <v>0</v>
      </c>
      <c r="O97" s="27">
        <v>0</v>
      </c>
      <c r="P97" s="27">
        <v>0</v>
      </c>
      <c r="Q97" s="27">
        <v>0</v>
      </c>
      <c r="R97" s="27">
        <v>0</v>
      </c>
      <c r="S97" s="27">
        <v>0</v>
      </c>
      <c r="T97" s="27">
        <v>0</v>
      </c>
      <c r="U97" s="27">
        <v>0</v>
      </c>
      <c r="V97" s="27">
        <v>0</v>
      </c>
      <c r="W97" s="27">
        <v>0</v>
      </c>
      <c r="X97" s="27">
        <v>0</v>
      </c>
      <c r="Y97" s="27">
        <v>0</v>
      </c>
      <c r="Z97" s="27">
        <v>0</v>
      </c>
      <c r="AA97" s="27">
        <v>0</v>
      </c>
      <c r="AB97" s="27">
        <v>0</v>
      </c>
      <c r="AC97" s="27">
        <v>0</v>
      </c>
      <c r="AD97" s="27">
        <v>0</v>
      </c>
      <c r="AE97" s="28">
        <f t="shared" si="3"/>
        <v>9</v>
      </c>
      <c r="AF97" s="33"/>
      <c r="AG97" s="27">
        <v>12</v>
      </c>
      <c r="AH97" s="29">
        <f t="shared" si="4"/>
        <v>0</v>
      </c>
    </row>
    <row r="98" spans="2:34" s="30" customFormat="1" ht="20" x14ac:dyDescent="0.35">
      <c r="B98" s="19" t="s">
        <v>525</v>
      </c>
      <c r="C98" s="26" t="s">
        <v>122</v>
      </c>
      <c r="D98" s="27">
        <v>1</v>
      </c>
      <c r="E98" s="27">
        <v>1</v>
      </c>
      <c r="F98" s="27">
        <v>1</v>
      </c>
      <c r="G98" s="27">
        <v>0</v>
      </c>
      <c r="H98" s="27">
        <v>2</v>
      </c>
      <c r="I98" s="27">
        <v>2</v>
      </c>
      <c r="J98" s="27">
        <v>2</v>
      </c>
      <c r="K98" s="27">
        <v>0</v>
      </c>
      <c r="L98" s="27">
        <v>0</v>
      </c>
      <c r="M98" s="27">
        <v>0</v>
      </c>
      <c r="N98" s="27">
        <v>0</v>
      </c>
      <c r="O98" s="27">
        <v>0</v>
      </c>
      <c r="P98" s="27">
        <v>0</v>
      </c>
      <c r="Q98" s="27">
        <v>0</v>
      </c>
      <c r="R98" s="27">
        <v>0</v>
      </c>
      <c r="S98" s="27">
        <v>0</v>
      </c>
      <c r="T98" s="27">
        <v>0</v>
      </c>
      <c r="U98" s="27">
        <v>0</v>
      </c>
      <c r="V98" s="27">
        <v>0</v>
      </c>
      <c r="W98" s="27">
        <v>0</v>
      </c>
      <c r="X98" s="27">
        <v>6</v>
      </c>
      <c r="Y98" s="27">
        <v>0</v>
      </c>
      <c r="Z98" s="27">
        <v>0</v>
      </c>
      <c r="AA98" s="27">
        <v>0</v>
      </c>
      <c r="AB98" s="27">
        <v>1</v>
      </c>
      <c r="AC98" s="27">
        <v>1</v>
      </c>
      <c r="AD98" s="27">
        <v>0</v>
      </c>
      <c r="AE98" s="28">
        <f t="shared" si="3"/>
        <v>17</v>
      </c>
      <c r="AF98" s="33"/>
      <c r="AG98" s="27">
        <v>12</v>
      </c>
      <c r="AH98" s="29">
        <f t="shared" si="4"/>
        <v>0</v>
      </c>
    </row>
    <row r="99" spans="2:34" s="30" customFormat="1" ht="20" x14ac:dyDescent="0.35">
      <c r="B99" s="19" t="s">
        <v>526</v>
      </c>
      <c r="C99" s="26" t="s">
        <v>123</v>
      </c>
      <c r="D99" s="27">
        <v>1</v>
      </c>
      <c r="E99" s="27">
        <v>1</v>
      </c>
      <c r="F99" s="27">
        <v>1</v>
      </c>
      <c r="G99" s="27">
        <v>0</v>
      </c>
      <c r="H99" s="27">
        <v>13</v>
      </c>
      <c r="I99" s="27">
        <v>13</v>
      </c>
      <c r="J99" s="27">
        <v>13</v>
      </c>
      <c r="K99" s="27">
        <v>0</v>
      </c>
      <c r="L99" s="27">
        <v>0</v>
      </c>
      <c r="M99" s="27">
        <v>0</v>
      </c>
      <c r="N99" s="27">
        <v>0</v>
      </c>
      <c r="O99" s="27">
        <v>0</v>
      </c>
      <c r="P99" s="27">
        <v>0</v>
      </c>
      <c r="Q99" s="27">
        <v>0</v>
      </c>
      <c r="R99" s="27">
        <v>0</v>
      </c>
      <c r="S99" s="27">
        <v>0</v>
      </c>
      <c r="T99" s="27">
        <v>0</v>
      </c>
      <c r="U99" s="27">
        <v>0</v>
      </c>
      <c r="V99" s="27">
        <v>0</v>
      </c>
      <c r="W99" s="27">
        <v>0</v>
      </c>
      <c r="X99" s="27">
        <v>0</v>
      </c>
      <c r="Y99" s="27">
        <v>0</v>
      </c>
      <c r="Z99" s="27">
        <v>0</v>
      </c>
      <c r="AA99" s="27">
        <v>0</v>
      </c>
      <c r="AB99" s="27">
        <v>0</v>
      </c>
      <c r="AC99" s="27">
        <v>0</v>
      </c>
      <c r="AD99" s="27">
        <v>0</v>
      </c>
      <c r="AE99" s="28">
        <f t="shared" si="3"/>
        <v>42</v>
      </c>
      <c r="AF99" s="33"/>
      <c r="AG99" s="27">
        <v>12</v>
      </c>
      <c r="AH99" s="29">
        <f t="shared" si="4"/>
        <v>0</v>
      </c>
    </row>
    <row r="100" spans="2:34" s="30" customFormat="1" ht="20" x14ac:dyDescent="0.35">
      <c r="B100" s="19" t="s">
        <v>527</v>
      </c>
      <c r="C100" s="26" t="s">
        <v>96</v>
      </c>
      <c r="D100" s="27">
        <v>1</v>
      </c>
      <c r="E100" s="27">
        <v>1</v>
      </c>
      <c r="F100" s="27">
        <v>1</v>
      </c>
      <c r="G100" s="27">
        <v>0</v>
      </c>
      <c r="H100" s="27">
        <v>8</v>
      </c>
      <c r="I100" s="27">
        <v>8</v>
      </c>
      <c r="J100" s="27">
        <v>8</v>
      </c>
      <c r="K100" s="27">
        <v>0</v>
      </c>
      <c r="L100" s="27">
        <v>0</v>
      </c>
      <c r="M100" s="27">
        <v>0</v>
      </c>
      <c r="N100" s="27">
        <v>6</v>
      </c>
      <c r="O100" s="27">
        <v>0</v>
      </c>
      <c r="P100" s="27">
        <v>1</v>
      </c>
      <c r="Q100" s="27">
        <v>0</v>
      </c>
      <c r="R100" s="27">
        <v>1</v>
      </c>
      <c r="S100" s="27">
        <v>0</v>
      </c>
      <c r="T100" s="27">
        <v>0</v>
      </c>
      <c r="U100" s="27">
        <v>0</v>
      </c>
      <c r="V100" s="27">
        <v>1</v>
      </c>
      <c r="W100" s="27">
        <v>1</v>
      </c>
      <c r="X100" s="27">
        <v>0</v>
      </c>
      <c r="Y100" s="27">
        <v>0</v>
      </c>
      <c r="Z100" s="27">
        <v>5</v>
      </c>
      <c r="AA100" s="27">
        <v>0</v>
      </c>
      <c r="AB100" s="27">
        <v>1</v>
      </c>
      <c r="AC100" s="27">
        <v>1</v>
      </c>
      <c r="AD100" s="27">
        <v>0</v>
      </c>
      <c r="AE100" s="28">
        <f t="shared" ref="AE100:AE131" si="5">SUM(D100:AD100)</f>
        <v>44</v>
      </c>
      <c r="AF100" s="33"/>
      <c r="AG100" s="27">
        <v>12</v>
      </c>
      <c r="AH100" s="29">
        <f t="shared" si="4"/>
        <v>0</v>
      </c>
    </row>
    <row r="101" spans="2:34" s="30" customFormat="1" ht="20" x14ac:dyDescent="0.35">
      <c r="B101" s="19" t="s">
        <v>528</v>
      </c>
      <c r="C101" s="26" t="s">
        <v>124</v>
      </c>
      <c r="D101" s="27">
        <v>0</v>
      </c>
      <c r="E101" s="27">
        <v>0</v>
      </c>
      <c r="F101" s="27">
        <v>0</v>
      </c>
      <c r="G101" s="27">
        <v>0</v>
      </c>
      <c r="H101" s="27">
        <v>0</v>
      </c>
      <c r="I101" s="27">
        <v>0</v>
      </c>
      <c r="J101" s="27">
        <v>0</v>
      </c>
      <c r="K101" s="27">
        <v>0</v>
      </c>
      <c r="L101" s="27">
        <v>0</v>
      </c>
      <c r="M101" s="27">
        <v>0</v>
      </c>
      <c r="N101" s="27">
        <v>0</v>
      </c>
      <c r="O101" s="27">
        <v>0</v>
      </c>
      <c r="P101" s="27">
        <v>0</v>
      </c>
      <c r="Q101" s="27">
        <v>0</v>
      </c>
      <c r="R101" s="27">
        <v>0</v>
      </c>
      <c r="S101" s="27">
        <v>0</v>
      </c>
      <c r="T101" s="27">
        <v>0</v>
      </c>
      <c r="U101" s="27">
        <v>0</v>
      </c>
      <c r="V101" s="27">
        <v>0</v>
      </c>
      <c r="W101" s="27">
        <v>0</v>
      </c>
      <c r="X101" s="27">
        <v>0</v>
      </c>
      <c r="Y101" s="27">
        <v>0</v>
      </c>
      <c r="Z101" s="27">
        <v>0</v>
      </c>
      <c r="AA101" s="27">
        <v>0</v>
      </c>
      <c r="AB101" s="27">
        <v>0</v>
      </c>
      <c r="AC101" s="27">
        <v>0</v>
      </c>
      <c r="AD101" s="27">
        <v>0</v>
      </c>
      <c r="AE101" s="28">
        <f t="shared" si="5"/>
        <v>0</v>
      </c>
      <c r="AF101" s="33"/>
      <c r="AG101" s="27">
        <v>12</v>
      </c>
      <c r="AH101" s="29">
        <f t="shared" si="4"/>
        <v>0</v>
      </c>
    </row>
    <row r="102" spans="2:34" s="30" customFormat="1" ht="20" x14ac:dyDescent="0.35">
      <c r="B102" s="19" t="s">
        <v>529</v>
      </c>
      <c r="C102" s="26" t="s">
        <v>125</v>
      </c>
      <c r="D102" s="27">
        <v>0</v>
      </c>
      <c r="E102" s="27">
        <v>0</v>
      </c>
      <c r="F102" s="27">
        <v>0</v>
      </c>
      <c r="G102" s="27">
        <v>0</v>
      </c>
      <c r="H102" s="27">
        <v>0</v>
      </c>
      <c r="I102" s="27">
        <v>0</v>
      </c>
      <c r="J102" s="27">
        <v>0</v>
      </c>
      <c r="K102" s="27">
        <v>0</v>
      </c>
      <c r="L102" s="27">
        <v>0</v>
      </c>
      <c r="M102" s="27">
        <v>0</v>
      </c>
      <c r="N102" s="27">
        <v>0</v>
      </c>
      <c r="O102" s="27">
        <v>0</v>
      </c>
      <c r="P102" s="27">
        <v>0</v>
      </c>
      <c r="Q102" s="27">
        <v>0</v>
      </c>
      <c r="R102" s="27">
        <v>0</v>
      </c>
      <c r="S102" s="27">
        <v>0</v>
      </c>
      <c r="T102" s="27">
        <v>0</v>
      </c>
      <c r="U102" s="27">
        <v>0</v>
      </c>
      <c r="V102" s="27">
        <v>0</v>
      </c>
      <c r="W102" s="27">
        <v>0</v>
      </c>
      <c r="X102" s="27">
        <v>0</v>
      </c>
      <c r="Y102" s="27">
        <v>0</v>
      </c>
      <c r="Z102" s="27">
        <v>0</v>
      </c>
      <c r="AA102" s="27">
        <v>0</v>
      </c>
      <c r="AB102" s="27">
        <v>0</v>
      </c>
      <c r="AC102" s="27">
        <v>0</v>
      </c>
      <c r="AD102" s="27">
        <v>0</v>
      </c>
      <c r="AE102" s="28">
        <f t="shared" si="5"/>
        <v>0</v>
      </c>
      <c r="AF102" s="33"/>
      <c r="AG102" s="27">
        <v>12</v>
      </c>
      <c r="AH102" s="29">
        <f t="shared" si="4"/>
        <v>0</v>
      </c>
    </row>
    <row r="103" spans="2:34" s="30" customFormat="1" ht="20" x14ac:dyDescent="0.35">
      <c r="B103" s="19" t="s">
        <v>530</v>
      </c>
      <c r="C103" s="26" t="s">
        <v>126</v>
      </c>
      <c r="D103" s="27">
        <v>0</v>
      </c>
      <c r="E103" s="27">
        <v>0</v>
      </c>
      <c r="F103" s="27">
        <v>0</v>
      </c>
      <c r="G103" s="27">
        <v>0</v>
      </c>
      <c r="H103" s="27">
        <v>0</v>
      </c>
      <c r="I103" s="27">
        <v>0</v>
      </c>
      <c r="J103" s="27">
        <v>0</v>
      </c>
      <c r="K103" s="27">
        <v>0</v>
      </c>
      <c r="L103" s="27">
        <v>0</v>
      </c>
      <c r="M103" s="27">
        <v>0</v>
      </c>
      <c r="N103" s="27">
        <v>0</v>
      </c>
      <c r="O103" s="27">
        <v>0</v>
      </c>
      <c r="P103" s="27">
        <v>0</v>
      </c>
      <c r="Q103" s="27">
        <v>0</v>
      </c>
      <c r="R103" s="27">
        <v>0</v>
      </c>
      <c r="S103" s="27">
        <v>0</v>
      </c>
      <c r="T103" s="27">
        <v>0</v>
      </c>
      <c r="U103" s="27">
        <v>0</v>
      </c>
      <c r="V103" s="27">
        <v>0</v>
      </c>
      <c r="W103" s="27">
        <v>0</v>
      </c>
      <c r="X103" s="27">
        <v>0</v>
      </c>
      <c r="Y103" s="27">
        <v>0</v>
      </c>
      <c r="Z103" s="27">
        <v>0</v>
      </c>
      <c r="AA103" s="27">
        <v>0</v>
      </c>
      <c r="AB103" s="27">
        <v>0</v>
      </c>
      <c r="AC103" s="27">
        <v>0</v>
      </c>
      <c r="AD103" s="27">
        <v>0</v>
      </c>
      <c r="AE103" s="28">
        <f t="shared" si="5"/>
        <v>0</v>
      </c>
      <c r="AF103" s="33"/>
      <c r="AG103" s="27">
        <v>12</v>
      </c>
      <c r="AH103" s="29">
        <f t="shared" si="4"/>
        <v>0</v>
      </c>
    </row>
    <row r="104" spans="2:34" s="30" customFormat="1" ht="20" x14ac:dyDescent="0.35">
      <c r="B104" s="19" t="s">
        <v>531</v>
      </c>
      <c r="C104" s="26" t="s">
        <v>127</v>
      </c>
      <c r="D104" s="27">
        <v>0</v>
      </c>
      <c r="E104" s="27">
        <v>0</v>
      </c>
      <c r="F104" s="27">
        <v>0</v>
      </c>
      <c r="G104" s="27">
        <v>0</v>
      </c>
      <c r="H104" s="27">
        <v>0</v>
      </c>
      <c r="I104" s="27">
        <v>0</v>
      </c>
      <c r="J104" s="27">
        <v>0</v>
      </c>
      <c r="K104" s="27">
        <v>0</v>
      </c>
      <c r="L104" s="27">
        <v>0</v>
      </c>
      <c r="M104" s="27">
        <v>0</v>
      </c>
      <c r="N104" s="27">
        <v>0</v>
      </c>
      <c r="O104" s="27">
        <v>0</v>
      </c>
      <c r="P104" s="27">
        <v>0</v>
      </c>
      <c r="Q104" s="27">
        <v>0</v>
      </c>
      <c r="R104" s="27">
        <v>0</v>
      </c>
      <c r="S104" s="27">
        <v>0</v>
      </c>
      <c r="T104" s="27">
        <v>0</v>
      </c>
      <c r="U104" s="27">
        <v>0</v>
      </c>
      <c r="V104" s="27">
        <v>0</v>
      </c>
      <c r="W104" s="27">
        <v>0</v>
      </c>
      <c r="X104" s="27">
        <v>0</v>
      </c>
      <c r="Y104" s="27">
        <v>0</v>
      </c>
      <c r="Z104" s="27">
        <v>0</v>
      </c>
      <c r="AA104" s="27">
        <v>0</v>
      </c>
      <c r="AB104" s="27">
        <v>0</v>
      </c>
      <c r="AC104" s="27">
        <v>0</v>
      </c>
      <c r="AD104" s="27">
        <v>0</v>
      </c>
      <c r="AE104" s="28">
        <f t="shared" si="5"/>
        <v>0</v>
      </c>
      <c r="AF104" s="33"/>
      <c r="AG104" s="27">
        <v>12</v>
      </c>
      <c r="AH104" s="29">
        <f t="shared" si="4"/>
        <v>0</v>
      </c>
    </row>
    <row r="105" spans="2:34" s="30" customFormat="1" ht="20" x14ac:dyDescent="0.35">
      <c r="B105" s="19" t="s">
        <v>532</v>
      </c>
      <c r="C105" s="26" t="s">
        <v>128</v>
      </c>
      <c r="D105" s="27">
        <v>0</v>
      </c>
      <c r="E105" s="27">
        <v>0</v>
      </c>
      <c r="F105" s="27">
        <v>0</v>
      </c>
      <c r="G105" s="27">
        <v>0</v>
      </c>
      <c r="H105" s="27">
        <v>0</v>
      </c>
      <c r="I105" s="27">
        <v>0</v>
      </c>
      <c r="J105" s="27">
        <v>0</v>
      </c>
      <c r="K105" s="27">
        <v>0</v>
      </c>
      <c r="L105" s="27">
        <v>0</v>
      </c>
      <c r="M105" s="27">
        <v>0</v>
      </c>
      <c r="N105" s="27">
        <v>0</v>
      </c>
      <c r="O105" s="27">
        <v>0</v>
      </c>
      <c r="P105" s="27">
        <v>0</v>
      </c>
      <c r="Q105" s="27">
        <v>0</v>
      </c>
      <c r="R105" s="27">
        <v>0</v>
      </c>
      <c r="S105" s="27">
        <v>0</v>
      </c>
      <c r="T105" s="27">
        <v>0</v>
      </c>
      <c r="U105" s="27">
        <v>0</v>
      </c>
      <c r="V105" s="27">
        <v>0</v>
      </c>
      <c r="W105" s="27">
        <v>0</v>
      </c>
      <c r="X105" s="27">
        <v>0</v>
      </c>
      <c r="Y105" s="27">
        <v>0</v>
      </c>
      <c r="Z105" s="27">
        <v>0</v>
      </c>
      <c r="AA105" s="27">
        <v>0</v>
      </c>
      <c r="AB105" s="27">
        <v>0</v>
      </c>
      <c r="AC105" s="27">
        <v>0</v>
      </c>
      <c r="AD105" s="27">
        <v>0</v>
      </c>
      <c r="AE105" s="28">
        <f t="shared" si="5"/>
        <v>0</v>
      </c>
      <c r="AF105" s="33"/>
      <c r="AG105" s="27">
        <v>12</v>
      </c>
      <c r="AH105" s="29">
        <f t="shared" si="4"/>
        <v>0</v>
      </c>
    </row>
    <row r="106" spans="2:34" s="30" customFormat="1" ht="20" x14ac:dyDescent="0.35">
      <c r="B106" s="19" t="s">
        <v>533</v>
      </c>
      <c r="C106" s="26" t="s">
        <v>129</v>
      </c>
      <c r="D106" s="27">
        <v>0</v>
      </c>
      <c r="E106" s="27">
        <v>0</v>
      </c>
      <c r="F106" s="27">
        <v>0</v>
      </c>
      <c r="G106" s="27">
        <v>0</v>
      </c>
      <c r="H106" s="27">
        <v>0</v>
      </c>
      <c r="I106" s="27">
        <v>0</v>
      </c>
      <c r="J106" s="27">
        <v>0</v>
      </c>
      <c r="K106" s="27">
        <v>0</v>
      </c>
      <c r="L106" s="27">
        <v>0</v>
      </c>
      <c r="M106" s="27">
        <v>0</v>
      </c>
      <c r="N106" s="27">
        <v>0</v>
      </c>
      <c r="O106" s="27">
        <v>0</v>
      </c>
      <c r="P106" s="27">
        <v>0</v>
      </c>
      <c r="Q106" s="27">
        <v>0</v>
      </c>
      <c r="R106" s="27">
        <v>0</v>
      </c>
      <c r="S106" s="27">
        <v>0</v>
      </c>
      <c r="T106" s="27">
        <v>0</v>
      </c>
      <c r="U106" s="27">
        <v>0</v>
      </c>
      <c r="V106" s="27">
        <v>0</v>
      </c>
      <c r="W106" s="27">
        <v>0</v>
      </c>
      <c r="X106" s="27">
        <v>0</v>
      </c>
      <c r="Y106" s="27">
        <v>0</v>
      </c>
      <c r="Z106" s="27">
        <v>0</v>
      </c>
      <c r="AA106" s="27">
        <v>0</v>
      </c>
      <c r="AB106" s="27">
        <v>0</v>
      </c>
      <c r="AC106" s="27">
        <v>0</v>
      </c>
      <c r="AD106" s="27">
        <v>0</v>
      </c>
      <c r="AE106" s="28">
        <f t="shared" si="5"/>
        <v>0</v>
      </c>
      <c r="AF106" s="33"/>
      <c r="AG106" s="27">
        <v>12</v>
      </c>
      <c r="AH106" s="29">
        <f t="shared" si="4"/>
        <v>0</v>
      </c>
    </row>
    <row r="107" spans="2:34" s="38" customFormat="1" x14ac:dyDescent="0.35">
      <c r="B107" s="52" t="s">
        <v>670</v>
      </c>
      <c r="C107" s="52"/>
      <c r="D107" s="34">
        <f>SUM(D4:D106)</f>
        <v>241</v>
      </c>
      <c r="E107" s="34">
        <f t="shared" ref="E107:AE107" si="6">SUM(E4:E106)</f>
        <v>201</v>
      </c>
      <c r="F107" s="34">
        <f t="shared" si="6"/>
        <v>200</v>
      </c>
      <c r="G107" s="34">
        <f t="shared" si="6"/>
        <v>15</v>
      </c>
      <c r="H107" s="34">
        <f t="shared" si="6"/>
        <v>2634</v>
      </c>
      <c r="I107" s="35">
        <f t="shared" si="6"/>
        <v>2584</v>
      </c>
      <c r="J107" s="35">
        <f t="shared" si="6"/>
        <v>2575</v>
      </c>
      <c r="K107" s="35">
        <f t="shared" si="6"/>
        <v>53</v>
      </c>
      <c r="L107" s="35">
        <f t="shared" si="6"/>
        <v>8</v>
      </c>
      <c r="M107" s="35">
        <f t="shared" si="6"/>
        <v>14</v>
      </c>
      <c r="N107" s="35">
        <f t="shared" si="6"/>
        <v>1938</v>
      </c>
      <c r="O107" s="35">
        <f t="shared" si="6"/>
        <v>147</v>
      </c>
      <c r="P107" s="35">
        <f t="shared" si="6"/>
        <v>175</v>
      </c>
      <c r="Q107" s="35">
        <f t="shared" si="6"/>
        <v>24</v>
      </c>
      <c r="R107" s="35">
        <f t="shared" si="6"/>
        <v>108</v>
      </c>
      <c r="S107" s="35">
        <f t="shared" si="6"/>
        <v>13</v>
      </c>
      <c r="T107" s="35">
        <f t="shared" si="6"/>
        <v>14</v>
      </c>
      <c r="U107" s="35">
        <f t="shared" si="6"/>
        <v>23</v>
      </c>
      <c r="V107" s="35">
        <f t="shared" si="6"/>
        <v>92</v>
      </c>
      <c r="W107" s="35">
        <f t="shared" si="6"/>
        <v>97</v>
      </c>
      <c r="X107" s="35">
        <f t="shared" si="6"/>
        <v>526</v>
      </c>
      <c r="Y107" s="35">
        <f t="shared" si="6"/>
        <v>87</v>
      </c>
      <c r="Z107" s="35">
        <f t="shared" si="6"/>
        <v>639</v>
      </c>
      <c r="AA107" s="35">
        <f t="shared" si="6"/>
        <v>276</v>
      </c>
      <c r="AB107" s="35">
        <f t="shared" si="6"/>
        <v>41</v>
      </c>
      <c r="AC107" s="35">
        <f t="shared" si="6"/>
        <v>78</v>
      </c>
      <c r="AD107" s="35">
        <f t="shared" si="6"/>
        <v>30</v>
      </c>
      <c r="AE107" s="35">
        <f t="shared" si="6"/>
        <v>12833</v>
      </c>
      <c r="AF107" s="39">
        <f>SUM(AF4:AF106)</f>
        <v>0</v>
      </c>
      <c r="AG107" s="36">
        <v>7</v>
      </c>
      <c r="AH107" s="37">
        <f>SUM(AH4:AH106)</f>
        <v>0</v>
      </c>
    </row>
  </sheetData>
  <sheetProtection algorithmName="SHA-512" hashValue="wzaIQKVb7n64UbhRobwpSfc6xZviLwf14oywdDtHlhMiWqZPJeSd2x4nMopBzAXa2wN4E/bfYLgGqaOKbVs4oA==" saltValue="D6qNoGJ28FJJop44vCcP6A==" spinCount="100000" sheet="1" objects="1" scenarios="1" formatColumns="0" formatRows="0" selectLockedCells="1"/>
  <mergeCells count="2">
    <mergeCell ref="B2:C2"/>
    <mergeCell ref="B107:C107"/>
  </mergeCells>
  <dataValidations count="1">
    <dataValidation type="custom" allowBlank="1" showInputMessage="1" showErrorMessage="1" errorTitle="INPUT ERROR" error="VALUES CAN ONLY INCLUDE UP-TO, TWO DECIMALS!" sqref="AF4:AF106" xr:uid="{00000000-0002-0000-0500-000000000000}">
      <formula1>IF(ISNUMBER(FIND(".",AF4)),LEN(AF4)-FIND(".",AF4)&lt;=2,TRUE)</formula1>
    </dataValidation>
  </dataValidations>
  <pageMargins left="0.7" right="0.7" top="1" bottom="0.75" header="0.3" footer="0.3"/>
  <pageSetup scale="45" orientation="landscape" horizontalDpi="300" verticalDpi="300" r:id="rId1"/>
  <headerFooter>
    <oddHeader>&amp;C&amp;"-,Bold"&amp;14&amp;K000000DCAM-20-NC-DCSS-0005&amp;K01+000
Exhibit B
DCSS CW43383 - Task Order Number 01
Electronic Security Systems Maintenance and Repair Services&amp;"-,Regular"
&amp;"-,Bold"&amp;KC00000Period of Performance:  August 23, 2020 - December 21, 2020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TOTALS</vt:lpstr>
      <vt:lpstr>BASE PERIOD</vt:lpstr>
      <vt:lpstr>OPTION YEAR ONE (OY1)</vt:lpstr>
      <vt:lpstr>OPTION YEAR TWO (OY2)</vt:lpstr>
      <vt:lpstr>OPTION YEAR THREE (OY3)</vt:lpstr>
      <vt:lpstr>OPTION YEAR FOUR (OY4)</vt:lpstr>
      <vt:lpstr>'BASE PERIOD'!Print_Area</vt:lpstr>
      <vt:lpstr>'OPTION YEAR FOUR (OY4)'!Print_Area</vt:lpstr>
      <vt:lpstr>'OPTION YEAR ONE (OY1)'!Print_Area</vt:lpstr>
      <vt:lpstr>'OPTION YEAR THREE (OY3)'!Print_Area</vt:lpstr>
      <vt:lpstr>'OPTION YEAR TWO (OY2)'!Print_Area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Financial</dc:creator>
  <cp:lastModifiedBy>Helps</cp:lastModifiedBy>
  <cp:lastPrinted>2020-08-21T18:12:30Z</cp:lastPrinted>
  <dcterms:created xsi:type="dcterms:W3CDTF">2019-01-08T20:31:45Z</dcterms:created>
  <dcterms:modified xsi:type="dcterms:W3CDTF">2021-01-05T23:32:37Z</dcterms:modified>
</cp:coreProperties>
</file>