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malakshmi.chilamk2\Desktop\DGS FILES\domonique_05162019\"/>
    </mc:Choice>
  </mc:AlternateContent>
  <bookViews>
    <workbookView xWindow="0" yWindow="0" windowWidth="23040" windowHeight="9105"/>
  </bookViews>
  <sheets>
    <sheet name="BID SUMMARY" sheetId="12" r:id="rId1"/>
    <sheet name="BASE YEAR" sheetId="7" r:id="rId2"/>
    <sheet name="OY1" sheetId="8" r:id="rId3"/>
    <sheet name="OY2" sheetId="9" r:id="rId4"/>
    <sheet name="OY3" sheetId="10" r:id="rId5"/>
    <sheet name="OY4" sheetId="11" r:id="rId6"/>
    <sheet name="SUPPLEMENTAL SERVICES" sheetId="6" r:id="rId7"/>
  </sheets>
  <definedNames>
    <definedName name="_xlnm.Print_Area" localSheetId="1">'BASE YEAR'!$A$1:$I$22</definedName>
    <definedName name="_xlnm.Print_Area" localSheetId="0">'BID SUMMARY'!$A$1:$I$30</definedName>
    <definedName name="_xlnm.Print_Area" localSheetId="2">'OY1'!$A$1:$I$21</definedName>
    <definedName name="_xlnm.Print_Area" localSheetId="3">'OY2'!$A$1:$I$21</definedName>
    <definedName name="_xlnm.Print_Area" localSheetId="4">'OY3'!$A$1:$I$20</definedName>
    <definedName name="_xlnm.Print_Area" localSheetId="5">'OY4'!$A$1:$I$20</definedName>
    <definedName name="_xlnm.Print_Area" localSheetId="6">'SUPPLEMENTAL SERVICES'!$A$1:$K$47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9" i="11" l="1"/>
  <c r="H8" i="11"/>
  <c r="H9" i="10"/>
  <c r="H8" i="10"/>
  <c r="H9" i="9"/>
  <c r="H8" i="9"/>
  <c r="H9" i="8"/>
  <c r="H8" i="8"/>
  <c r="H9" i="7"/>
  <c r="H8" i="7"/>
  <c r="H43" i="6" l="1"/>
  <c r="I43" i="6"/>
  <c r="J43" i="6"/>
  <c r="G43" i="6"/>
  <c r="F43" i="6"/>
  <c r="F11" i="12" l="1"/>
  <c r="G11" i="12"/>
  <c r="H11" i="12"/>
  <c r="D11" i="12"/>
  <c r="H14" i="11"/>
  <c r="H15" i="11" s="1"/>
  <c r="H9" i="12" s="1"/>
  <c r="H7" i="11"/>
  <c r="H14" i="10"/>
  <c r="H15" i="10" s="1"/>
  <c r="H7" i="10"/>
  <c r="H14" i="9"/>
  <c r="H15" i="9" s="1"/>
  <c r="H7" i="9"/>
  <c r="H14" i="8"/>
  <c r="H15" i="8" s="1"/>
  <c r="E9" i="12" s="1"/>
  <c r="H7" i="8"/>
  <c r="H14" i="7"/>
  <c r="H15" i="7" s="1"/>
  <c r="D9" i="12" s="1"/>
  <c r="H7" i="7"/>
  <c r="H10" i="7" s="1"/>
  <c r="E24" i="6"/>
  <c r="E10" i="12" s="1"/>
  <c r="F24" i="6"/>
  <c r="F10" i="12" s="1"/>
  <c r="G24" i="6"/>
  <c r="G10" i="12" s="1"/>
  <c r="H24" i="6"/>
  <c r="H10" i="12" s="1"/>
  <c r="D24" i="6"/>
  <c r="D10" i="12" s="1"/>
  <c r="H10" i="8" l="1"/>
  <c r="H19" i="8" s="1"/>
  <c r="H10" i="9"/>
  <c r="F8" i="12" s="1"/>
  <c r="F9" i="12"/>
  <c r="H10" i="10"/>
  <c r="G8" i="12" s="1"/>
  <c r="H10" i="11"/>
  <c r="H8" i="12" s="1"/>
  <c r="H12" i="12" s="1"/>
  <c r="G9" i="12"/>
  <c r="H26" i="6"/>
  <c r="H19" i="11" l="1"/>
  <c r="F12" i="12"/>
  <c r="H19" i="9"/>
  <c r="E8" i="12"/>
  <c r="H19" i="10"/>
  <c r="G12" i="12"/>
  <c r="D8" i="12"/>
  <c r="D12" i="12" s="1"/>
  <c r="H19" i="7"/>
  <c r="J45" i="6"/>
  <c r="E11" i="12"/>
  <c r="E12" i="12" l="1"/>
  <c r="H14" i="12" s="1"/>
</calcChain>
</file>

<file path=xl/sharedStrings.xml><?xml version="1.0" encoding="utf-8"?>
<sst xmlns="http://schemas.openxmlformats.org/spreadsheetml/2006/main" count="276" uniqueCount="149">
  <si>
    <t>CLIN</t>
  </si>
  <si>
    <t>0001</t>
  </si>
  <si>
    <t>0013</t>
  </si>
  <si>
    <t>0002</t>
  </si>
  <si>
    <t>0003</t>
  </si>
  <si>
    <t>0004</t>
  </si>
  <si>
    <t>0005</t>
  </si>
  <si>
    <t>0006</t>
  </si>
  <si>
    <t>0007</t>
  </si>
  <si>
    <t>0008</t>
  </si>
  <si>
    <t>0009</t>
  </si>
  <si>
    <t>0010</t>
  </si>
  <si>
    <t>0011</t>
  </si>
  <si>
    <t>0012</t>
  </si>
  <si>
    <t>0014</t>
  </si>
  <si>
    <t>0015</t>
  </si>
  <si>
    <t>0022</t>
  </si>
  <si>
    <t>0016</t>
  </si>
  <si>
    <t>0017</t>
  </si>
  <si>
    <t>0018</t>
  </si>
  <si>
    <t>0019</t>
  </si>
  <si>
    <t>0020</t>
  </si>
  <si>
    <t>0021</t>
  </si>
  <si>
    <t>0023</t>
  </si>
  <si>
    <t>0024</t>
  </si>
  <si>
    <t>Helper</t>
  </si>
  <si>
    <t>DCAM-19-NC-IFB-0003</t>
  </si>
  <si>
    <t>1002</t>
  </si>
  <si>
    <t>1001</t>
  </si>
  <si>
    <t>1003</t>
  </si>
  <si>
    <t>1004</t>
  </si>
  <si>
    <t>2001</t>
  </si>
  <si>
    <t>2002</t>
  </si>
  <si>
    <t>2003</t>
  </si>
  <si>
    <t>2004</t>
  </si>
  <si>
    <t>3001</t>
  </si>
  <si>
    <t>3002</t>
  </si>
  <si>
    <t>3003</t>
  </si>
  <si>
    <t>3004</t>
  </si>
  <si>
    <t>4001</t>
  </si>
  <si>
    <t>4002</t>
  </si>
  <si>
    <t>4003</t>
  </si>
  <si>
    <t>4004</t>
  </si>
  <si>
    <t>OY1</t>
  </si>
  <si>
    <t>OY2</t>
  </si>
  <si>
    <t>OY3</t>
  </si>
  <si>
    <t>OY4</t>
  </si>
  <si>
    <t>Bromine</t>
  </si>
  <si>
    <t>Cyanuric Acid</t>
  </si>
  <si>
    <t>Metal Remover</t>
  </si>
  <si>
    <t>Algaecides</t>
  </si>
  <si>
    <t>LABOR CATEGORY</t>
  </si>
  <si>
    <t xml:space="preserve">CHEMICAL </t>
  </si>
  <si>
    <t>BASE YEAR
HOURLY RATE</t>
  </si>
  <si>
    <t>OY1
HOURLY RATE</t>
  </si>
  <si>
    <t>OY2
HOURLY RATE</t>
  </si>
  <si>
    <t>OY3
HOURLY RATE</t>
  </si>
  <si>
    <t>OY4
HOURLY RATE</t>
  </si>
  <si>
    <t>Mechanic</t>
  </si>
  <si>
    <t xml:space="preserve"> </t>
  </si>
  <si>
    <t>EXTENDED PRICE</t>
  </si>
  <si>
    <t>UNIT</t>
  </si>
  <si>
    <t>HVAC Mechanic</t>
  </si>
  <si>
    <t>Plumbing Mechanic</t>
  </si>
  <si>
    <t>Electrical Tech</t>
  </si>
  <si>
    <t>Electrical Helper</t>
  </si>
  <si>
    <t xml:space="preserve">Concrete Tech </t>
  </si>
  <si>
    <t xml:space="preserve">Concrete Helper </t>
  </si>
  <si>
    <t>Liquid Chlorine</t>
  </si>
  <si>
    <t>CO2 (Carbon Dioxide)</t>
  </si>
  <si>
    <t>Calcium Hypochlorite</t>
  </si>
  <si>
    <t>Muriatic Acid</t>
  </si>
  <si>
    <t>Sodium Thiosulfate</t>
  </si>
  <si>
    <t>Sodium Bicarbonate</t>
  </si>
  <si>
    <t>Soda Ash</t>
  </si>
  <si>
    <t>gal</t>
  </si>
  <si>
    <t xml:space="preserve">ESTIMATED ANNUAL
VOLUME (MINIMUM) </t>
  </si>
  <si>
    <t>TOTALS</t>
  </si>
  <si>
    <t>OPENING</t>
  </si>
  <si>
    <t>CLOSING</t>
  </si>
  <si>
    <t>OUTDOOR POOL SERVICES</t>
  </si>
  <si>
    <t>RATES</t>
  </si>
  <si>
    <t>QTY</t>
  </si>
  <si>
    <t>MTLY</t>
  </si>
  <si>
    <t>ANNUAL</t>
  </si>
  <si>
    <t>INDOOR POOL SERVICES</t>
  </si>
  <si>
    <t>OUTDOOR POOL SERVICES TOTAL ESTIMATED BASE YEAR COST</t>
  </si>
  <si>
    <t>INDOOR POOL SERVICES TOTAL ESTIMATED BASE YEAR COST</t>
  </si>
  <si>
    <t>ATTACHMENT J.12 - PRICE SCHEDULE/COMPENSATION</t>
  </si>
  <si>
    <t>BASE YEAR</t>
  </si>
  <si>
    <t>GRAND TOTAL BASE YEAR ESTIMATED COST</t>
  </si>
  <si>
    <t>ESTIMATED
QTY OF POOLS</t>
  </si>
  <si>
    <r>
      <t xml:space="preserve">SCHEDULED MAINTENANCE
</t>
    </r>
    <r>
      <rPr>
        <i/>
        <sz val="10"/>
        <color rgb="FFFF0000"/>
        <rFont val="Calibri"/>
        <family val="2"/>
        <scheme val="minor"/>
      </rPr>
      <t>104 visits annually (2x weekly)</t>
    </r>
  </si>
  <si>
    <r>
      <t xml:space="preserve">SCHEDULED MAINTENANCE
</t>
    </r>
    <r>
      <rPr>
        <i/>
        <sz val="10"/>
        <color rgb="FFFF0000"/>
        <rFont val="Calibri"/>
        <family val="2"/>
        <scheme val="minor"/>
      </rPr>
      <t>16 visits annually (1x weekly) 01-May thru 30-Aug</t>
    </r>
  </si>
  <si>
    <t>OPTION YEAR TWO (OY2)</t>
  </si>
  <si>
    <t>OPTION YEAR ONE (OY1)</t>
  </si>
  <si>
    <t>OPTION YEAR THREE (OY3)</t>
  </si>
  <si>
    <t>OPTION YEAR FOUR (OY4)</t>
  </si>
  <si>
    <t>GRAND TOTAL OY2 ESTIMATED COST</t>
  </si>
  <si>
    <t>GRAND TOTAL OY1 ESTIMATED COST</t>
  </si>
  <si>
    <t>OUTDOOR POOL SERVICES TOTAL ESTIMATED OY1 COST</t>
  </si>
  <si>
    <t>INDOOR POOL SERVICES TOTAL ESTIMATED OY1 COST</t>
  </si>
  <si>
    <t>OUTDOOR POOL SERVICES TOTAL ESTIMATED OY2 COST</t>
  </si>
  <si>
    <t>INDOOR POOL SERVICES TOTAL ESTIMATED OY2 COST</t>
  </si>
  <si>
    <t>OUTDOOR POOL SERVICES TOTAL ESTIMATED OY3 COST</t>
  </si>
  <si>
    <t>INDOOR POOL SERVICES TOTAL ESTIMATED OY3 COST</t>
  </si>
  <si>
    <t>OUTDOOR POOL SERVICES TOTAL ESTIMATED OY4 COST</t>
  </si>
  <si>
    <t>INDOOR POOL SERVICES TOTAL ESTIMATED OY4 COST</t>
  </si>
  <si>
    <t>GRAND TOTAL OY4 ESTIMATED COST</t>
  </si>
  <si>
    <t>GRAND TOTAL OY3 ESTIMATED COST</t>
  </si>
  <si>
    <t>SUPPLEMENTAL COST REIMBURSABLE SERVICES &amp; SUPPLIES</t>
  </si>
  <si>
    <t>TOTAL ESTIMATED CHEMICAL SUPPLY COST</t>
  </si>
  <si>
    <t>TOTAL LABOR HOUR RATES</t>
  </si>
  <si>
    <t>BASE YEAR
COST</t>
  </si>
  <si>
    <t>OY1
COST</t>
  </si>
  <si>
    <t>OY2
COST</t>
  </si>
  <si>
    <t>OY3
COST</t>
  </si>
  <si>
    <t>OY4
COST</t>
  </si>
  <si>
    <t>BASE + OY1-OY4 HOURLY LABOR RATES</t>
  </si>
  <si>
    <t>BASE + OY1-OY4 ESTIMATED CHEMICAL SUPPLY COST</t>
  </si>
  <si>
    <t>BID SUMMARY</t>
  </si>
  <si>
    <t>SERVICE/SUPPLY</t>
  </si>
  <si>
    <t>0001 -
0003</t>
  </si>
  <si>
    <t>0005 -
0013</t>
  </si>
  <si>
    <t>LABOR HOURS</t>
  </si>
  <si>
    <t>0014 -
0024</t>
  </si>
  <si>
    <t>CHEMICAL SUPPLIES</t>
  </si>
  <si>
    <t>CLIN(S)</t>
  </si>
  <si>
    <t>GRAND TOTAL BID (BASE YEAR + ALL FOUR (4) OY(S))</t>
  </si>
  <si>
    <t>LIST OF CHEMICAL SUPPLIES</t>
  </si>
  <si>
    <t>ITEM DESCRIPTION</t>
  </si>
  <si>
    <t>NOT-TO-EXCEED
CEILING</t>
  </si>
  <si>
    <t>OPTION YEAR ONE
(OY1)</t>
  </si>
  <si>
    <t>OPTION YEAR TWO
(OY2)</t>
  </si>
  <si>
    <t>OPTION YEAR THREE
(OY3)</t>
  </si>
  <si>
    <t>OPTION YEAR FOUR
(OY4)</t>
  </si>
  <si>
    <t>LABOR CATEGORIES FOR ALL SUPPLEMENTAL REPAIR SERIES</t>
  </si>
  <si>
    <t>Plumbing Helper</t>
  </si>
  <si>
    <t>lbs.</t>
  </si>
  <si>
    <t>VENDOR / ORGANIZATION NAME</t>
  </si>
  <si>
    <t>AUTHORIZED VENDOR/ORGANIZATION AGENT (PRINT NAME)</t>
  </si>
  <si>
    <t>AUTHORIZATION VENDOR/ORGANIZATION AGENT (SIGNATURE)</t>
  </si>
  <si>
    <t>DATE</t>
  </si>
  <si>
    <t>ltr</t>
  </si>
  <si>
    <t>37 cases</t>
  </si>
  <si>
    <t>2 cases</t>
  </si>
  <si>
    <r>
      <rPr>
        <b/>
        <sz val="11"/>
        <color rgb="FFFF0000"/>
        <rFont val="Calibri"/>
        <family val="2"/>
        <scheme val="minor"/>
      </rPr>
      <t xml:space="preserve">NOTE:  </t>
    </r>
    <r>
      <rPr>
        <b/>
        <sz val="11"/>
        <color rgb="FF0000FF"/>
        <rFont val="Calibri"/>
        <family val="2"/>
        <scheme val="minor"/>
      </rPr>
      <t>Bidders must provide pricing for all CLINs under the Base Year and each Option Year to be considered responsive in consideration for award.  The rates described herein shall be the Contractor’s sole method of compensation and, as such, shall be sufficient to cover all of the costs necessary to provide services including, but not limited to, all labor, supplies, materials, repairs, tools, vehicles, transportation, travel to and from work sites, per diem, subcontractor costs, home office overhead, profit and all else necessary to perform all work described hereunder including all applicable year-over-year service cost increases due to market variables and US Department of Labor Wage Determination and D.C. Living Wage increases.</t>
    </r>
  </si>
  <si>
    <t>BASE PERIOD</t>
  </si>
  <si>
    <t>Reimbursable Parts &amp; Material 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</si>
</sst>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8" x14ac:knownFonts="1">
    <font>
      <sz val="11"/>
      <color theme="1"/>
      <name val="Calibri"/>
      <family val="2"/>
      <scheme val="minor"/>
    </font>
    <font>
      <sz val="11"/>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b/>
      <sz val="18"/>
      <color theme="1"/>
      <name val="Calibri"/>
      <family val="2"/>
      <scheme val="minor"/>
    </font>
    <font>
      <sz val="12"/>
      <color theme="1"/>
      <name val="Calibri"/>
      <family val="2"/>
      <scheme val="minor"/>
    </font>
    <font>
      <sz val="14"/>
      <color theme="1"/>
      <name val="Calibri"/>
      <family val="2"/>
      <scheme val="minor"/>
    </font>
    <font>
      <b/>
      <sz val="11"/>
      <color theme="1"/>
      <name val="Calibri"/>
      <family val="2"/>
      <scheme val="minor"/>
    </font>
    <font>
      <b/>
      <sz val="12"/>
      <color theme="0"/>
      <name val="Calibri"/>
      <family val="2"/>
      <scheme val="minor"/>
    </font>
    <font>
      <b/>
      <sz val="14"/>
      <color theme="0"/>
      <name val="Calibri"/>
      <family val="2"/>
      <scheme val="minor"/>
    </font>
    <font>
      <b/>
      <sz val="18"/>
      <color rgb="FF0000FF"/>
      <name val="Calibri"/>
      <family val="2"/>
      <scheme val="minor"/>
    </font>
    <font>
      <b/>
      <sz val="16"/>
      <color theme="0"/>
      <name val="Calibri"/>
      <family val="2"/>
      <scheme val="minor"/>
    </font>
    <font>
      <i/>
      <sz val="10"/>
      <color rgb="FFFF0000"/>
      <name val="Calibri"/>
      <family val="2"/>
      <scheme val="minor"/>
    </font>
    <font>
      <sz val="16"/>
      <color theme="1"/>
      <name val="Calibri"/>
      <family val="2"/>
      <scheme val="minor"/>
    </font>
    <font>
      <sz val="16"/>
      <color theme="0"/>
      <name val="Calibri"/>
      <family val="2"/>
      <scheme val="minor"/>
    </font>
    <font>
      <b/>
      <sz val="11"/>
      <color rgb="FFFF0000"/>
      <name val="Calibri"/>
      <family val="2"/>
      <scheme val="minor"/>
    </font>
    <font>
      <b/>
      <sz val="11"/>
      <color rgb="FF0000FF"/>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rgb="FF0070C0"/>
        <bgColor indexed="64"/>
      </patternFill>
    </fill>
    <fill>
      <patternFill patternType="solid">
        <fgColor rgb="FF7030A0"/>
        <bgColor indexed="64"/>
      </patternFill>
    </fill>
    <fill>
      <patternFill patternType="solid">
        <fgColor rgb="FF00B050"/>
        <bgColor indexed="64"/>
      </patternFill>
    </fill>
    <fill>
      <patternFill patternType="solid">
        <fgColor rgb="FFFFFFCC"/>
        <bgColor indexed="64"/>
      </patternFill>
    </fill>
    <fill>
      <patternFill patternType="solid">
        <fgColor theme="4" tint="-0.249977111117893"/>
        <bgColor indexed="64"/>
      </patternFill>
    </fill>
  </fills>
  <borders count="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94">
    <xf numFmtId="0" fontId="0" fillId="0" borderId="0" xfId="0"/>
    <xf numFmtId="44" fontId="6" fillId="6" borderId="2" xfId="1" applyFont="1" applyFill="1" applyBorder="1" applyAlignment="1" applyProtection="1">
      <alignment horizontal="right" vertical="center"/>
      <protection locked="0"/>
    </xf>
    <xf numFmtId="44" fontId="6" fillId="6" borderId="2" xfId="1" applyFont="1" applyFill="1" applyBorder="1" applyAlignment="1" applyProtection="1">
      <alignment horizontal="right"/>
      <protection locked="0"/>
    </xf>
    <xf numFmtId="0" fontId="6" fillId="0" borderId="0" xfId="0" applyFont="1" applyProtection="1"/>
    <xf numFmtId="0" fontId="10" fillId="3" borderId="2" xfId="0" applyFont="1" applyFill="1" applyBorder="1" applyProtection="1"/>
    <xf numFmtId="44" fontId="10" fillId="3" borderId="2" xfId="1" applyFont="1" applyFill="1" applyBorder="1" applyAlignment="1" applyProtection="1">
      <alignment horizontal="right"/>
    </xf>
    <xf numFmtId="0" fontId="10" fillId="3" borderId="2" xfId="0" applyFont="1" applyFill="1" applyBorder="1" applyAlignment="1" applyProtection="1">
      <alignment horizontal="center"/>
    </xf>
    <xf numFmtId="0" fontId="10" fillId="3" borderId="2" xfId="0" applyFont="1" applyFill="1" applyBorder="1" applyAlignment="1" applyProtection="1">
      <alignment horizontal="center" wrapText="1"/>
    </xf>
    <xf numFmtId="0" fontId="2" fillId="0" borderId="0" xfId="0" applyFont="1" applyProtection="1"/>
    <xf numFmtId="0" fontId="6" fillId="0" borderId="2" xfId="0" quotePrefix="1" applyFont="1" applyBorder="1" applyAlignment="1" applyProtection="1">
      <alignment vertical="center"/>
    </xf>
    <xf numFmtId="0" fontId="6" fillId="0" borderId="2" xfId="0" applyFont="1" applyBorder="1" applyAlignment="1" applyProtection="1">
      <alignment vertical="center" wrapText="1"/>
    </xf>
    <xf numFmtId="0" fontId="6" fillId="0" borderId="2" xfId="0" applyFont="1" applyBorder="1" applyAlignment="1" applyProtection="1">
      <alignment horizontal="center" vertical="center"/>
    </xf>
    <xf numFmtId="44" fontId="6" fillId="0" borderId="2" xfId="1" applyFont="1" applyBorder="1" applyAlignment="1" applyProtection="1">
      <alignment horizontal="right" vertical="center"/>
    </xf>
    <xf numFmtId="0" fontId="6" fillId="0" borderId="0" xfId="0" applyFont="1" applyAlignment="1" applyProtection="1">
      <alignment vertical="center"/>
    </xf>
    <xf numFmtId="0" fontId="6" fillId="0" borderId="2" xfId="0" applyFont="1" applyBorder="1" applyAlignment="1" applyProtection="1">
      <alignment vertical="center"/>
    </xf>
    <xf numFmtId="44" fontId="6" fillId="0" borderId="2" xfId="1" applyFont="1" applyBorder="1" applyAlignment="1" applyProtection="1">
      <alignment horizontal="right"/>
    </xf>
    <xf numFmtId="0" fontId="10" fillId="4" borderId="2" xfId="0" applyFont="1" applyFill="1" applyBorder="1" applyProtection="1"/>
    <xf numFmtId="44" fontId="10" fillId="4" borderId="2" xfId="1" applyFont="1" applyFill="1" applyBorder="1" applyAlignment="1" applyProtection="1">
      <alignment horizontal="right"/>
    </xf>
    <xf numFmtId="0" fontId="10" fillId="4" borderId="2" xfId="0" applyFont="1" applyFill="1" applyBorder="1" applyAlignment="1" applyProtection="1">
      <alignment horizontal="center"/>
    </xf>
    <xf numFmtId="0" fontId="10" fillId="4" borderId="2" xfId="0" applyFont="1" applyFill="1" applyBorder="1" applyAlignment="1" applyProtection="1">
      <alignment horizontal="center" wrapText="1"/>
    </xf>
    <xf numFmtId="0" fontId="7" fillId="0" borderId="0" xfId="0" applyFont="1" applyProtection="1"/>
    <xf numFmtId="0" fontId="6" fillId="0" borderId="2" xfId="0" quotePrefix="1" applyFont="1" applyBorder="1" applyProtection="1"/>
    <xf numFmtId="0" fontId="6" fillId="0" borderId="2" xfId="0" applyFont="1" applyBorder="1" applyAlignment="1" applyProtection="1">
      <alignment wrapText="1"/>
    </xf>
    <xf numFmtId="0" fontId="6" fillId="0" borderId="2" xfId="0" applyFont="1" applyBorder="1" applyAlignment="1" applyProtection="1">
      <alignment horizontal="center"/>
    </xf>
    <xf numFmtId="44" fontId="12" fillId="5" borderId="0" xfId="1" applyFont="1" applyFill="1" applyAlignment="1" applyProtection="1">
      <alignment horizontal="right"/>
    </xf>
    <xf numFmtId="0" fontId="3" fillId="0" borderId="0" xfId="0" applyFont="1" applyProtection="1"/>
    <xf numFmtId="44" fontId="6" fillId="0" borderId="0" xfId="1" applyFont="1" applyAlignment="1" applyProtection="1">
      <alignment horizontal="right"/>
    </xf>
    <xf numFmtId="0" fontId="6" fillId="0" borderId="0" xfId="0" applyFont="1" applyAlignment="1" applyProtection="1">
      <alignment horizontal="center"/>
    </xf>
    <xf numFmtId="0" fontId="5" fillId="0" borderId="0" xfId="0" applyFont="1" applyAlignment="1" applyProtection="1"/>
    <xf numFmtId="0" fontId="4" fillId="0" borderId="0" xfId="0" applyFont="1" applyProtection="1"/>
    <xf numFmtId="0" fontId="9" fillId="7" borderId="2" xfId="0" applyFont="1" applyFill="1" applyBorder="1" applyAlignment="1" applyProtection="1">
      <alignment horizontal="center"/>
    </xf>
    <xf numFmtId="0" fontId="9" fillId="7" borderId="2" xfId="0" applyFont="1" applyFill="1" applyBorder="1" applyAlignment="1" applyProtection="1">
      <alignment horizontal="center" wrapText="1"/>
    </xf>
    <xf numFmtId="44" fontId="6" fillId="0" borderId="2" xfId="1" applyFont="1" applyBorder="1" applyAlignment="1" applyProtection="1">
      <alignment vertical="center"/>
    </xf>
    <xf numFmtId="0" fontId="4" fillId="0" borderId="0" xfId="0" applyFont="1" applyAlignment="1" applyProtection="1">
      <alignment vertical="center"/>
    </xf>
    <xf numFmtId="0" fontId="2" fillId="2" borderId="2" xfId="0" applyFont="1" applyFill="1" applyBorder="1" applyAlignment="1" applyProtection="1">
      <alignment horizontal="center"/>
    </xf>
    <xf numFmtId="44" fontId="2" fillId="2" borderId="2" xfId="1" applyFont="1" applyFill="1" applyBorder="1" applyAlignment="1" applyProtection="1">
      <alignment horizontal="center" wrapText="1"/>
    </xf>
    <xf numFmtId="44" fontId="2" fillId="0" borderId="0" xfId="1" applyFont="1" applyFill="1" applyBorder="1" applyAlignment="1" applyProtection="1">
      <alignment horizontal="center" wrapText="1"/>
    </xf>
    <xf numFmtId="0" fontId="7" fillId="0" borderId="0" xfId="0" applyFont="1" applyAlignment="1" applyProtection="1"/>
    <xf numFmtId="0" fontId="4" fillId="0" borderId="2" xfId="0" quotePrefix="1" applyFont="1" applyFill="1" applyBorder="1" applyAlignment="1" applyProtection="1">
      <alignment horizontal="center"/>
    </xf>
    <xf numFmtId="44" fontId="6" fillId="0" borderId="0" xfId="1" applyFont="1" applyFill="1" applyBorder="1" applyAlignment="1" applyProtection="1">
      <alignment horizontal="center" vertical="center"/>
    </xf>
    <xf numFmtId="44" fontId="7" fillId="0" borderId="2" xfId="1" applyFont="1" applyBorder="1" applyAlignment="1" applyProtection="1">
      <alignment horizontal="center" vertical="center"/>
    </xf>
    <xf numFmtId="44" fontId="7" fillId="0" borderId="0" xfId="1" applyFont="1" applyFill="1" applyBorder="1" applyAlignment="1" applyProtection="1">
      <alignment horizontal="center" vertical="center"/>
    </xf>
    <xf numFmtId="0" fontId="2" fillId="0" borderId="0" xfId="0" quotePrefix="1" applyFont="1" applyFill="1" applyBorder="1" applyAlignment="1" applyProtection="1">
      <alignment horizontal="right"/>
    </xf>
    <xf numFmtId="44" fontId="7" fillId="0" borderId="0" xfId="1" applyFont="1" applyBorder="1" applyAlignment="1" applyProtection="1">
      <alignment horizontal="center" vertical="center"/>
    </xf>
    <xf numFmtId="44" fontId="15" fillId="5" borderId="0" xfId="1" applyFont="1" applyFill="1" applyBorder="1" applyAlignment="1" applyProtection="1">
      <alignment horizontal="center" vertical="center"/>
    </xf>
    <xf numFmtId="44" fontId="15" fillId="0" borderId="0" xfId="1" applyFont="1" applyFill="1" applyBorder="1" applyAlignment="1" applyProtection="1">
      <alignment horizontal="center" vertical="center"/>
    </xf>
    <xf numFmtId="0" fontId="14" fillId="0" borderId="0" xfId="0" applyFont="1" applyProtection="1"/>
    <xf numFmtId="0" fontId="2" fillId="2" borderId="2" xfId="0" applyFont="1" applyFill="1" applyBorder="1" applyAlignment="1" applyProtection="1">
      <alignment horizontal="center" wrapText="1"/>
    </xf>
    <xf numFmtId="3" fontId="6" fillId="0" borderId="2" xfId="2" applyNumberFormat="1" applyFont="1" applyFill="1" applyBorder="1" applyAlignment="1" applyProtection="1">
      <alignment horizontal="center"/>
    </xf>
    <xf numFmtId="0" fontId="6" fillId="0" borderId="2" xfId="1" applyNumberFormat="1" applyFont="1" applyFill="1" applyBorder="1" applyAlignment="1" applyProtection="1">
      <alignment horizontal="center"/>
    </xf>
    <xf numFmtId="44" fontId="2" fillId="0" borderId="2" xfId="0" applyNumberFormat="1" applyFont="1" applyBorder="1" applyProtection="1"/>
    <xf numFmtId="44" fontId="15" fillId="5" borderId="0" xfId="0" applyNumberFormat="1" applyFont="1" applyFill="1" applyProtection="1"/>
    <xf numFmtId="44" fontId="6" fillId="6" borderId="2" xfId="1" applyFont="1" applyFill="1" applyBorder="1" applyAlignment="1" applyProtection="1">
      <alignment horizontal="center" vertical="center"/>
      <protection locked="0"/>
    </xf>
    <xf numFmtId="44" fontId="6" fillId="6" borderId="2" xfId="1" applyFont="1" applyFill="1" applyBorder="1" applyProtection="1">
      <protection locked="0"/>
    </xf>
    <xf numFmtId="0" fontId="5" fillId="0" borderId="0" xfId="0" applyFont="1" applyAlignment="1" applyProtection="1">
      <alignment horizontal="center"/>
    </xf>
    <xf numFmtId="0" fontId="5" fillId="0" borderId="0" xfId="0" applyFont="1" applyAlignment="1" applyProtection="1">
      <alignment horizontal="left"/>
    </xf>
    <xf numFmtId="0" fontId="10" fillId="7" borderId="2" xfId="0" applyFont="1" applyFill="1" applyBorder="1" applyAlignment="1" applyProtection="1">
      <alignment horizontal="center"/>
    </xf>
    <xf numFmtId="0" fontId="10" fillId="7" borderId="2" xfId="0" applyFont="1" applyFill="1" applyBorder="1" applyAlignment="1" applyProtection="1">
      <alignment horizontal="left"/>
    </xf>
    <xf numFmtId="0" fontId="10" fillId="7" borderId="2" xfId="0" applyFont="1" applyFill="1" applyBorder="1" applyAlignment="1" applyProtection="1">
      <alignment horizontal="right"/>
    </xf>
    <xf numFmtId="0" fontId="6" fillId="0" borderId="2" xfId="0" quotePrefix="1" applyFont="1" applyBorder="1" applyAlignment="1" applyProtection="1">
      <alignment horizontal="left" vertical="center" wrapText="1" indent="1"/>
    </xf>
    <xf numFmtId="0" fontId="6" fillId="0" borderId="2" xfId="0" applyFont="1" applyBorder="1" applyAlignment="1" applyProtection="1">
      <alignment horizontal="left" vertical="center" wrapText="1"/>
    </xf>
    <xf numFmtId="44" fontId="0" fillId="0" borderId="2" xfId="0" applyNumberFormat="1" applyFont="1" applyBorder="1" applyAlignment="1" applyProtection="1">
      <alignment horizontal="right" vertical="center"/>
    </xf>
    <xf numFmtId="0" fontId="0" fillId="0" borderId="0" xfId="0" applyFont="1" applyAlignment="1" applyProtection="1">
      <alignment vertical="center"/>
    </xf>
    <xf numFmtId="0" fontId="6" fillId="0" borderId="2" xfId="0" quotePrefix="1" applyFont="1" applyBorder="1" applyAlignment="1" applyProtection="1">
      <alignment horizontal="left" vertical="center" indent="1"/>
    </xf>
    <xf numFmtId="0" fontId="6" fillId="0" borderId="2" xfId="0" applyFont="1" applyBorder="1" applyAlignment="1" applyProtection="1">
      <alignment horizontal="left" vertical="center"/>
    </xf>
    <xf numFmtId="0" fontId="6" fillId="0" borderId="2" xfId="0" quotePrefix="1" applyFont="1" applyFill="1" applyBorder="1" applyAlignment="1" applyProtection="1">
      <alignment horizontal="left" vertical="center" wrapText="1" indent="1"/>
    </xf>
    <xf numFmtId="0" fontId="0" fillId="0" borderId="0" xfId="0" applyBorder="1" applyAlignment="1" applyProtection="1">
      <alignment horizontal="center"/>
    </xf>
    <xf numFmtId="0" fontId="0" fillId="0" borderId="0" xfId="0" applyBorder="1" applyAlignment="1" applyProtection="1">
      <alignment horizontal="left"/>
    </xf>
    <xf numFmtId="0" fontId="0" fillId="0" borderId="0" xfId="0" applyBorder="1" applyProtection="1"/>
    <xf numFmtId="0" fontId="0" fillId="0" borderId="0" xfId="0" applyProtection="1"/>
    <xf numFmtId="44" fontId="12" fillId="5" borderId="0" xfId="0" applyNumberFormat="1" applyFont="1" applyFill="1" applyBorder="1" applyProtection="1"/>
    <xf numFmtId="0" fontId="8" fillId="0" borderId="0" xfId="0" applyFont="1" applyProtection="1"/>
    <xf numFmtId="0" fontId="0" fillId="0" borderId="0" xfId="0" applyAlignment="1" applyProtection="1">
      <alignment horizontal="center"/>
    </xf>
    <xf numFmtId="0" fontId="0" fillId="0" borderId="0" xfId="0" applyAlignment="1" applyProtection="1">
      <alignment horizontal="left"/>
    </xf>
    <xf numFmtId="0" fontId="8"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0" fillId="6" borderId="6" xfId="0" applyFill="1" applyBorder="1" applyAlignment="1" applyProtection="1">
      <alignment horizontal="left"/>
      <protection locked="0"/>
    </xf>
    <xf numFmtId="0" fontId="8" fillId="0" borderId="7" xfId="0" applyFont="1" applyBorder="1" applyAlignment="1" applyProtection="1">
      <alignment horizontal="left"/>
    </xf>
    <xf numFmtId="0" fontId="5" fillId="0" borderId="0" xfId="0" applyFont="1" applyAlignment="1" applyProtection="1">
      <alignment horizontal="center"/>
    </xf>
    <xf numFmtId="0" fontId="11" fillId="0" borderId="0" xfId="0" applyFont="1" applyAlignment="1" applyProtection="1">
      <alignment horizontal="center"/>
    </xf>
    <xf numFmtId="0" fontId="12" fillId="5" borderId="0" xfId="0" applyFont="1" applyFill="1" applyBorder="1" applyAlignment="1" applyProtection="1">
      <alignment horizontal="right"/>
    </xf>
    <xf numFmtId="0" fontId="2" fillId="0" borderId="2" xfId="0" applyFont="1" applyBorder="1" applyAlignment="1" applyProtection="1">
      <alignment horizontal="right"/>
    </xf>
    <xf numFmtId="0" fontId="12" fillId="5" borderId="0" xfId="0" applyFont="1" applyFill="1" applyAlignment="1" applyProtection="1">
      <alignment horizontal="right"/>
    </xf>
    <xf numFmtId="0" fontId="4" fillId="0" borderId="3" xfId="0" applyFont="1" applyBorder="1" applyAlignment="1" applyProtection="1">
      <alignment horizontal="right"/>
    </xf>
    <xf numFmtId="0" fontId="4" fillId="0" borderId="4" xfId="0" applyFont="1" applyBorder="1" applyAlignment="1" applyProtection="1">
      <alignment horizontal="right"/>
    </xf>
    <xf numFmtId="0" fontId="4" fillId="0" borderId="1" xfId="0" applyFont="1" applyBorder="1" applyAlignment="1" applyProtection="1">
      <alignment horizontal="right"/>
    </xf>
    <xf numFmtId="0" fontId="2" fillId="0" borderId="3" xfId="0" applyFont="1" applyBorder="1" applyAlignment="1" applyProtection="1">
      <alignment horizontal="right" vertical="center"/>
    </xf>
    <xf numFmtId="0" fontId="2" fillId="0" borderId="4" xfId="0" applyFont="1" applyBorder="1" applyAlignment="1" applyProtection="1">
      <alignment horizontal="right" vertical="center"/>
    </xf>
    <xf numFmtId="0" fontId="3" fillId="0" borderId="5" xfId="0" applyFont="1" applyBorder="1" applyAlignment="1" applyProtection="1">
      <alignment horizontal="center"/>
    </xf>
    <xf numFmtId="0" fontId="9" fillId="7" borderId="2" xfId="0" applyFont="1" applyFill="1" applyBorder="1" applyAlignment="1" applyProtection="1">
      <alignment horizontal="center" vertical="center"/>
    </xf>
    <xf numFmtId="0" fontId="12" fillId="5" borderId="0" xfId="0" quotePrefix="1" applyFont="1" applyFill="1" applyBorder="1" applyAlignment="1" applyProtection="1">
      <alignment horizontal="right" vertical="center"/>
    </xf>
    <xf numFmtId="0" fontId="6" fillId="0" borderId="2" xfId="0" applyFont="1" applyBorder="1" applyAlignment="1" applyProtection="1">
      <alignment horizontal="center" vertical="center" wrapText="1"/>
    </xf>
    <xf numFmtId="0" fontId="2" fillId="0" borderId="3" xfId="0" quotePrefix="1" applyFont="1" applyFill="1" applyBorder="1" applyAlignment="1" applyProtection="1">
      <alignment horizontal="right" vertical="center"/>
    </xf>
    <xf numFmtId="0" fontId="2" fillId="0" borderId="1" xfId="0" quotePrefix="1" applyFont="1" applyFill="1" applyBorder="1" applyAlignment="1" applyProtection="1">
      <alignment horizontal="right" vertical="center"/>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0000FF"/>
      <color rgb="FFFFFFCC"/>
      <color rgb="FF3333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25"/>
  <sheetViews>
    <sheetView showGridLines="0" tabSelected="1" view="pageBreakPreview" zoomScale="140" zoomScaleNormal="100" zoomScaleSheetLayoutView="140" workbookViewId="0">
      <selection activeCell="B20" sqref="B20:D20"/>
    </sheetView>
  </sheetViews>
  <sheetFormatPr defaultColWidth="16.28515625" defaultRowHeight="15" x14ac:dyDescent="0.25"/>
  <cols>
    <col min="1" max="1" width="5.7109375" style="69" customWidth="1"/>
    <col min="2" max="2" width="9.42578125" style="72" bestFit="1" customWidth="1"/>
    <col min="3" max="3" width="30.7109375" style="73" bestFit="1" customWidth="1"/>
    <col min="4" max="8" width="20.7109375" style="69" customWidth="1"/>
    <col min="9" max="9" width="5.7109375" style="69" customWidth="1"/>
    <col min="10" max="16384" width="16.28515625" style="69"/>
  </cols>
  <sheetData>
    <row r="3" spans="2:8" s="3" customFormat="1" ht="23.25" x14ac:dyDescent="0.35">
      <c r="B3" s="78" t="s">
        <v>26</v>
      </c>
      <c r="C3" s="78"/>
      <c r="D3" s="78"/>
      <c r="E3" s="78"/>
      <c r="F3" s="78"/>
      <c r="G3" s="78"/>
      <c r="H3" s="78"/>
    </row>
    <row r="4" spans="2:8" s="3" customFormat="1" ht="23.25" x14ac:dyDescent="0.35">
      <c r="B4" s="79" t="s">
        <v>88</v>
      </c>
      <c r="C4" s="79"/>
      <c r="D4" s="79"/>
      <c r="E4" s="79"/>
      <c r="F4" s="79"/>
      <c r="G4" s="79"/>
      <c r="H4" s="79"/>
    </row>
    <row r="5" spans="2:8" s="3" customFormat="1" ht="23.25" x14ac:dyDescent="0.35">
      <c r="B5" s="78" t="s">
        <v>120</v>
      </c>
      <c r="C5" s="78"/>
      <c r="D5" s="78"/>
      <c r="E5" s="78"/>
      <c r="F5" s="78"/>
      <c r="G5" s="78"/>
      <c r="H5" s="78"/>
    </row>
    <row r="6" spans="2:8" s="3" customFormat="1" ht="23.25" x14ac:dyDescent="0.35">
      <c r="B6" s="54"/>
      <c r="C6" s="55"/>
      <c r="D6" s="54"/>
      <c r="E6" s="54"/>
      <c r="F6" s="54"/>
      <c r="G6" s="54"/>
      <c r="H6" s="54"/>
    </row>
    <row r="7" spans="2:8" s="8" customFormat="1" ht="18.75" x14ac:dyDescent="0.3">
      <c r="B7" s="56" t="s">
        <v>127</v>
      </c>
      <c r="C7" s="57" t="s">
        <v>121</v>
      </c>
      <c r="D7" s="58" t="s">
        <v>89</v>
      </c>
      <c r="E7" s="58" t="s">
        <v>43</v>
      </c>
      <c r="F7" s="58" t="s">
        <v>44</v>
      </c>
      <c r="G7" s="58" t="s">
        <v>45</v>
      </c>
      <c r="H7" s="58" t="s">
        <v>46</v>
      </c>
    </row>
    <row r="8" spans="2:8" s="62" customFormat="1" ht="35.1" customHeight="1" x14ac:dyDescent="0.25">
      <c r="B8" s="59" t="s">
        <v>122</v>
      </c>
      <c r="C8" s="60" t="s">
        <v>80</v>
      </c>
      <c r="D8" s="61">
        <f>'BASE YEAR'!H10</f>
        <v>0</v>
      </c>
      <c r="E8" s="61">
        <f>'OY1'!H10</f>
        <v>0</v>
      </c>
      <c r="F8" s="61">
        <f>'OY2'!H10</f>
        <v>0</v>
      </c>
      <c r="G8" s="61">
        <f>'OY3'!H10</f>
        <v>0</v>
      </c>
      <c r="H8" s="61">
        <f>'OY4'!H10</f>
        <v>0</v>
      </c>
    </row>
    <row r="9" spans="2:8" s="62" customFormat="1" ht="35.1" customHeight="1" x14ac:dyDescent="0.25">
      <c r="B9" s="63" t="s">
        <v>5</v>
      </c>
      <c r="C9" s="64" t="s">
        <v>85</v>
      </c>
      <c r="D9" s="61">
        <f>'BASE YEAR'!H15</f>
        <v>0</v>
      </c>
      <c r="E9" s="61">
        <f>'OY1'!H15</f>
        <v>0</v>
      </c>
      <c r="F9" s="61">
        <f>'OY2'!H15</f>
        <v>0</v>
      </c>
      <c r="G9" s="61">
        <f>'OY3'!H15</f>
        <v>0</v>
      </c>
      <c r="H9" s="61">
        <f>'OY4'!H15</f>
        <v>0</v>
      </c>
    </row>
    <row r="10" spans="2:8" s="62" customFormat="1" ht="35.1" customHeight="1" x14ac:dyDescent="0.25">
      <c r="B10" s="65" t="s">
        <v>123</v>
      </c>
      <c r="C10" s="64" t="s">
        <v>124</v>
      </c>
      <c r="D10" s="61">
        <f>'SUPPLEMENTAL SERVICES'!D24</f>
        <v>0</v>
      </c>
      <c r="E10" s="61">
        <f>'SUPPLEMENTAL SERVICES'!E24</f>
        <v>0</v>
      </c>
      <c r="F10" s="61">
        <f>'SUPPLEMENTAL SERVICES'!F24</f>
        <v>0</v>
      </c>
      <c r="G10" s="61">
        <f>'SUPPLEMENTAL SERVICES'!G24</f>
        <v>0</v>
      </c>
      <c r="H10" s="61">
        <f>'SUPPLEMENTAL SERVICES'!H24</f>
        <v>0</v>
      </c>
    </row>
    <row r="11" spans="2:8" s="62" customFormat="1" ht="35.1" customHeight="1" x14ac:dyDescent="0.25">
      <c r="B11" s="65" t="s">
        <v>125</v>
      </c>
      <c r="C11" s="64" t="s">
        <v>126</v>
      </c>
      <c r="D11" s="61">
        <f>'SUPPLEMENTAL SERVICES'!F43</f>
        <v>0</v>
      </c>
      <c r="E11" s="61">
        <f>'SUPPLEMENTAL SERVICES'!G43</f>
        <v>0</v>
      </c>
      <c r="F11" s="61">
        <f>'SUPPLEMENTAL SERVICES'!H43</f>
        <v>0</v>
      </c>
      <c r="G11" s="61">
        <f>'SUPPLEMENTAL SERVICES'!I43</f>
        <v>0</v>
      </c>
      <c r="H11" s="61">
        <f>'SUPPLEMENTAL SERVICES'!J43</f>
        <v>0</v>
      </c>
    </row>
    <row r="12" spans="2:8" s="8" customFormat="1" ht="18.75" x14ac:dyDescent="0.3">
      <c r="B12" s="81" t="s">
        <v>77</v>
      </c>
      <c r="C12" s="81"/>
      <c r="D12" s="50">
        <f>SUM(D8:D11)</f>
        <v>0</v>
      </c>
      <c r="E12" s="50">
        <f t="shared" ref="E12:H12" si="0">SUM(E8:E11)</f>
        <v>0</v>
      </c>
      <c r="F12" s="50">
        <f t="shared" si="0"/>
        <v>0</v>
      </c>
      <c r="G12" s="50">
        <f t="shared" si="0"/>
        <v>0</v>
      </c>
      <c r="H12" s="50">
        <f t="shared" si="0"/>
        <v>0</v>
      </c>
    </row>
    <row r="13" spans="2:8" x14ac:dyDescent="0.25">
      <c r="B13" s="66"/>
      <c r="C13" s="67"/>
      <c r="D13" s="68"/>
      <c r="E13" s="68"/>
      <c r="F13" s="68"/>
      <c r="G13" s="68"/>
      <c r="H13" s="68"/>
    </row>
    <row r="14" spans="2:8" s="71" customFormat="1" ht="21" x14ac:dyDescent="0.35">
      <c r="B14" s="80" t="s">
        <v>128</v>
      </c>
      <c r="C14" s="80"/>
      <c r="D14" s="80"/>
      <c r="E14" s="80"/>
      <c r="F14" s="80"/>
      <c r="G14" s="80"/>
      <c r="H14" s="70">
        <f>SUM(D12:H12)</f>
        <v>0</v>
      </c>
    </row>
    <row r="15" spans="2:8" x14ac:dyDescent="0.25">
      <c r="B15" s="66"/>
      <c r="C15" s="67"/>
      <c r="D15" s="68"/>
      <c r="E15" s="68"/>
      <c r="F15" s="68"/>
      <c r="G15" s="68"/>
      <c r="H15" s="68"/>
    </row>
    <row r="16" spans="2:8" x14ac:dyDescent="0.25">
      <c r="B16" s="74" t="s">
        <v>146</v>
      </c>
      <c r="C16" s="75"/>
      <c r="D16" s="75"/>
      <c r="E16" s="75"/>
      <c r="F16" s="75"/>
      <c r="G16" s="75"/>
      <c r="H16" s="75"/>
    </row>
    <row r="17" spans="2:8" x14ac:dyDescent="0.25">
      <c r="B17" s="75"/>
      <c r="C17" s="75"/>
      <c r="D17" s="75"/>
      <c r="E17" s="75"/>
      <c r="F17" s="75"/>
      <c r="G17" s="75"/>
      <c r="H17" s="75"/>
    </row>
    <row r="18" spans="2:8" ht="57.75" customHeight="1" x14ac:dyDescent="0.25">
      <c r="B18" s="75"/>
      <c r="C18" s="75"/>
      <c r="D18" s="75"/>
      <c r="E18" s="75"/>
      <c r="F18" s="75"/>
      <c r="G18" s="75"/>
      <c r="H18" s="75"/>
    </row>
    <row r="19" spans="2:8" x14ac:dyDescent="0.25">
      <c r="B19" s="66"/>
      <c r="C19" s="67"/>
      <c r="D19" s="68"/>
      <c r="E19" s="68"/>
      <c r="F19" s="68"/>
      <c r="G19" s="68"/>
      <c r="H19" s="68"/>
    </row>
    <row r="20" spans="2:8" ht="15.75" thickBot="1" x14ac:dyDescent="0.3">
      <c r="B20" s="76"/>
      <c r="C20" s="76"/>
      <c r="D20" s="76"/>
      <c r="E20" s="68"/>
      <c r="F20" s="76"/>
      <c r="G20" s="76"/>
      <c r="H20" s="76"/>
    </row>
    <row r="21" spans="2:8" s="71" customFormat="1" x14ac:dyDescent="0.25">
      <c r="B21" s="77" t="s">
        <v>139</v>
      </c>
      <c r="C21" s="77"/>
      <c r="D21" s="77"/>
      <c r="F21" s="77" t="s">
        <v>142</v>
      </c>
      <c r="G21" s="77"/>
      <c r="H21" s="77"/>
    </row>
    <row r="24" spans="2:8" ht="15.75" thickBot="1" x14ac:dyDescent="0.3">
      <c r="B24" s="76"/>
      <c r="C24" s="76"/>
      <c r="D24" s="76"/>
      <c r="F24" s="76"/>
      <c r="G24" s="76"/>
      <c r="H24" s="76"/>
    </row>
    <row r="25" spans="2:8" s="71" customFormat="1" x14ac:dyDescent="0.25">
      <c r="B25" s="77" t="s">
        <v>140</v>
      </c>
      <c r="C25" s="77"/>
      <c r="D25" s="77"/>
      <c r="F25" s="77" t="s">
        <v>141</v>
      </c>
      <c r="G25" s="77"/>
      <c r="H25" s="77"/>
    </row>
  </sheetData>
  <sheetProtection algorithmName="SHA-512" hashValue="Y0tj/CGqv2vf1g0EFYUHQMi7rkPbBseTeIBubBJ6mHHlFpOkCuTRmvKHMYXnTsFoasAH7XxxamtrPCcoRGw5Sg==" saltValue="ACr9GcOMogtBc/gkE2fuwA==" spinCount="100000" sheet="1" objects="1" scenarios="1" formatCells="0" formatColumns="0" formatRows="0" selectLockedCells="1"/>
  <mergeCells count="14">
    <mergeCell ref="B3:H3"/>
    <mergeCell ref="B4:H4"/>
    <mergeCell ref="B5:H5"/>
    <mergeCell ref="B14:G14"/>
    <mergeCell ref="B12:C12"/>
    <mergeCell ref="B16:H18"/>
    <mergeCell ref="B20:D20"/>
    <mergeCell ref="B21:D21"/>
    <mergeCell ref="B24:D24"/>
    <mergeCell ref="B25:D25"/>
    <mergeCell ref="F24:H24"/>
    <mergeCell ref="F25:H25"/>
    <mergeCell ref="F20:H20"/>
    <mergeCell ref="F21:H21"/>
  </mergeCells>
  <printOptions horizontalCentered="1"/>
  <pageMargins left="0.2" right="0.2" top="0.25" bottom="0.25" header="0.3" footer="0.3"/>
  <pageSetup scale="87" orientation="landscape" r:id="rId1"/>
  <headerFooter>
    <oddHeader>&amp;R&amp;"-,Bold Italic"&amp;14&amp;KFF0000REVISED 16-MAY-2019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9"/>
  <sheetViews>
    <sheetView showGridLines="0" view="pageBreakPreview" topLeftCell="A3" zoomScale="130" zoomScaleNormal="100" zoomScaleSheetLayoutView="130" workbookViewId="0">
      <selection activeCell="D7" sqref="D7"/>
    </sheetView>
  </sheetViews>
  <sheetFormatPr defaultColWidth="9.140625" defaultRowHeight="15.75" x14ac:dyDescent="0.25"/>
  <cols>
    <col min="1" max="1" width="5.7109375" style="3" customWidth="1"/>
    <col min="2" max="2" width="6.42578125" style="3" bestFit="1" customWidth="1"/>
    <col min="3" max="3" width="31.7109375" style="3" bestFit="1" customWidth="1"/>
    <col min="4" max="4" width="15.7109375" style="26" customWidth="1"/>
    <col min="5" max="5" width="5.85546875" style="27" bestFit="1" customWidth="1"/>
    <col min="6" max="6" width="8.85546875" style="27" bestFit="1" customWidth="1"/>
    <col min="7" max="7" width="14.5703125" style="27" bestFit="1" customWidth="1"/>
    <col min="8" max="8" width="22.28515625" style="26" bestFit="1" customWidth="1"/>
    <col min="9" max="9" width="5.7109375" style="3" customWidth="1"/>
    <col min="10" max="16384" width="9.140625" style="3"/>
  </cols>
  <sheetData>
    <row r="2" spans="2:8" ht="23.25" x14ac:dyDescent="0.35">
      <c r="B2" s="78" t="s">
        <v>26</v>
      </c>
      <c r="C2" s="78"/>
      <c r="D2" s="78"/>
      <c r="E2" s="78"/>
      <c r="F2" s="78"/>
      <c r="G2" s="78"/>
      <c r="H2" s="78"/>
    </row>
    <row r="3" spans="2:8" ht="23.25" x14ac:dyDescent="0.35">
      <c r="B3" s="79" t="s">
        <v>88</v>
      </c>
      <c r="C3" s="79"/>
      <c r="D3" s="79"/>
      <c r="E3" s="79"/>
      <c r="F3" s="79"/>
      <c r="G3" s="79"/>
      <c r="H3" s="79"/>
    </row>
    <row r="4" spans="2:8" ht="23.25" x14ac:dyDescent="0.35">
      <c r="B4" s="78" t="s">
        <v>89</v>
      </c>
      <c r="C4" s="78"/>
      <c r="D4" s="78"/>
      <c r="E4" s="78"/>
      <c r="F4" s="78"/>
      <c r="G4" s="78"/>
      <c r="H4" s="78"/>
    </row>
    <row r="6" spans="2:8" s="8" customFormat="1" ht="56.25" x14ac:dyDescent="0.3">
      <c r="B6" s="4" t="s">
        <v>0</v>
      </c>
      <c r="C6" s="4" t="s">
        <v>80</v>
      </c>
      <c r="D6" s="5" t="s">
        <v>81</v>
      </c>
      <c r="E6" s="6" t="s">
        <v>82</v>
      </c>
      <c r="F6" s="6" t="s">
        <v>61</v>
      </c>
      <c r="G6" s="7" t="s">
        <v>91</v>
      </c>
      <c r="H6" s="5" t="s">
        <v>60</v>
      </c>
    </row>
    <row r="7" spans="2:8" s="13" customFormat="1" ht="41.25" x14ac:dyDescent="0.25">
      <c r="B7" s="9" t="s">
        <v>1</v>
      </c>
      <c r="C7" s="10" t="s">
        <v>93</v>
      </c>
      <c r="D7" s="1"/>
      <c r="E7" s="11">
        <v>12</v>
      </c>
      <c r="F7" s="11" t="s">
        <v>83</v>
      </c>
      <c r="G7" s="11">
        <v>22</v>
      </c>
      <c r="H7" s="12">
        <f>SUM(D7*E7)*G7</f>
        <v>0</v>
      </c>
    </row>
    <row r="8" spans="2:8" s="13" customFormat="1" x14ac:dyDescent="0.25">
      <c r="B8" s="9" t="s">
        <v>3</v>
      </c>
      <c r="C8" s="14" t="s">
        <v>78</v>
      </c>
      <c r="D8" s="1"/>
      <c r="E8" s="11">
        <v>1</v>
      </c>
      <c r="F8" s="11" t="s">
        <v>84</v>
      </c>
      <c r="G8" s="11">
        <v>22</v>
      </c>
      <c r="H8" s="12">
        <f>SUM(D8*E8)*G8</f>
        <v>0</v>
      </c>
    </row>
    <row r="9" spans="2:8" s="13" customFormat="1" x14ac:dyDescent="0.25">
      <c r="B9" s="9" t="s">
        <v>4</v>
      </c>
      <c r="C9" s="14" t="s">
        <v>79</v>
      </c>
      <c r="D9" s="1"/>
      <c r="E9" s="11">
        <v>1</v>
      </c>
      <c r="F9" s="11" t="s">
        <v>84</v>
      </c>
      <c r="G9" s="11">
        <v>22</v>
      </c>
      <c r="H9" s="12">
        <f>SUM(D9*E9)*G9</f>
        <v>0</v>
      </c>
    </row>
    <row r="10" spans="2:8" x14ac:dyDescent="0.25">
      <c r="B10" s="83" t="s">
        <v>86</v>
      </c>
      <c r="C10" s="84"/>
      <c r="D10" s="84"/>
      <c r="E10" s="84"/>
      <c r="F10" s="84"/>
      <c r="G10" s="85"/>
      <c r="H10" s="15">
        <f>SUM(H7:H9)</f>
        <v>0</v>
      </c>
    </row>
    <row r="13" spans="2:8" s="20" customFormat="1" ht="56.25" x14ac:dyDescent="0.3">
      <c r="B13" s="16" t="s">
        <v>0</v>
      </c>
      <c r="C13" s="16" t="s">
        <v>85</v>
      </c>
      <c r="D13" s="17" t="s">
        <v>81</v>
      </c>
      <c r="E13" s="18" t="s">
        <v>82</v>
      </c>
      <c r="F13" s="18" t="s">
        <v>61</v>
      </c>
      <c r="G13" s="19" t="s">
        <v>91</v>
      </c>
      <c r="H13" s="17" t="s">
        <v>60</v>
      </c>
    </row>
    <row r="14" spans="2:8" ht="29.25" x14ac:dyDescent="0.25">
      <c r="B14" s="21" t="s">
        <v>5</v>
      </c>
      <c r="C14" s="22" t="s">
        <v>92</v>
      </c>
      <c r="D14" s="2"/>
      <c r="E14" s="23">
        <v>12</v>
      </c>
      <c r="F14" s="23" t="s">
        <v>83</v>
      </c>
      <c r="G14" s="23">
        <v>12</v>
      </c>
      <c r="H14" s="15">
        <f>SUM(D14*E14)*G14</f>
        <v>0</v>
      </c>
    </row>
    <row r="15" spans="2:8" x14ac:dyDescent="0.25">
      <c r="B15" s="83" t="s">
        <v>87</v>
      </c>
      <c r="C15" s="84"/>
      <c r="D15" s="84"/>
      <c r="E15" s="84"/>
      <c r="F15" s="84"/>
      <c r="G15" s="85"/>
      <c r="H15" s="15">
        <f>SUM(H14)</f>
        <v>0</v>
      </c>
    </row>
    <row r="19" spans="2:8" s="25" customFormat="1" ht="21" x14ac:dyDescent="0.35">
      <c r="B19" s="82" t="s">
        <v>90</v>
      </c>
      <c r="C19" s="82"/>
      <c r="D19" s="82"/>
      <c r="E19" s="82"/>
      <c r="F19" s="82"/>
      <c r="G19" s="82"/>
      <c r="H19" s="24">
        <f>SUM(H15,H10)</f>
        <v>0</v>
      </c>
    </row>
  </sheetData>
  <sheetProtection algorithmName="SHA-512" hashValue="7BK2HrMMj/m50fKcZOZqKzVg1AumwGKONloZyuUYUV5cAcfmkDc4+tffQfVZ60g5AAgK6Av8EEBBDjWZuyhg7g==" saltValue="crWh6Bzj7MPbwHWr/2Juug==" spinCount="100000" sheet="1" objects="1" scenarios="1" formatCells="0" formatColumns="0" formatRows="0" selectLockedCells="1"/>
  <mergeCells count="6">
    <mergeCell ref="B19:G19"/>
    <mergeCell ref="B10:G10"/>
    <mergeCell ref="B15:G15"/>
    <mergeCell ref="B2:H2"/>
    <mergeCell ref="B3:H3"/>
    <mergeCell ref="B4:H4"/>
  </mergeCells>
  <printOptions horizontalCentered="1"/>
  <pageMargins left="0.2" right="0.2" top="0.25" bottom="0.25" header="0.3" footer="0.3"/>
  <pageSetup orientation="landscape" r:id="rId1"/>
  <headerFooter>
    <oddHeader>&amp;R&amp;"-,Bold Italic"&amp;14&amp;KFF0000REVISED 16-MAY-2019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9"/>
  <sheetViews>
    <sheetView showGridLines="0" view="pageBreakPreview" zoomScaleNormal="100" zoomScaleSheetLayoutView="100" workbookViewId="0">
      <selection activeCell="D7" sqref="D7"/>
    </sheetView>
  </sheetViews>
  <sheetFormatPr defaultColWidth="9.140625" defaultRowHeight="15.75" x14ac:dyDescent="0.25"/>
  <cols>
    <col min="1" max="1" width="5.7109375" style="3" customWidth="1"/>
    <col min="2" max="2" width="6.42578125" style="3" bestFit="1" customWidth="1"/>
    <col min="3" max="3" width="31.7109375" style="3" bestFit="1" customWidth="1"/>
    <col min="4" max="4" width="15.7109375" style="26" customWidth="1"/>
    <col min="5" max="5" width="5.85546875" style="27" bestFit="1" customWidth="1"/>
    <col min="6" max="6" width="8.85546875" style="27" bestFit="1" customWidth="1"/>
    <col min="7" max="7" width="14.5703125" style="27" bestFit="1" customWidth="1"/>
    <col min="8" max="8" width="22.28515625" style="26" bestFit="1" customWidth="1"/>
    <col min="9" max="9" width="5.7109375" style="3" customWidth="1"/>
    <col min="10" max="16384" width="9.140625" style="3"/>
  </cols>
  <sheetData>
    <row r="2" spans="2:8" ht="23.25" x14ac:dyDescent="0.35">
      <c r="B2" s="78" t="s">
        <v>26</v>
      </c>
      <c r="C2" s="78"/>
      <c r="D2" s="78"/>
      <c r="E2" s="78"/>
      <c r="F2" s="78"/>
      <c r="G2" s="78"/>
      <c r="H2" s="78"/>
    </row>
    <row r="3" spans="2:8" ht="23.25" x14ac:dyDescent="0.35">
      <c r="B3" s="79" t="s">
        <v>88</v>
      </c>
      <c r="C3" s="79"/>
      <c r="D3" s="79"/>
      <c r="E3" s="79"/>
      <c r="F3" s="79"/>
      <c r="G3" s="79"/>
      <c r="H3" s="79"/>
    </row>
    <row r="4" spans="2:8" ht="23.25" x14ac:dyDescent="0.35">
      <c r="B4" s="78" t="s">
        <v>95</v>
      </c>
      <c r="C4" s="78"/>
      <c r="D4" s="78"/>
      <c r="E4" s="78"/>
      <c r="F4" s="78"/>
      <c r="G4" s="78"/>
      <c r="H4" s="78"/>
    </row>
    <row r="6" spans="2:8" s="8" customFormat="1" ht="56.25" x14ac:dyDescent="0.3">
      <c r="B6" s="4" t="s">
        <v>0</v>
      </c>
      <c r="C6" s="4" t="s">
        <v>80</v>
      </c>
      <c r="D6" s="5" t="s">
        <v>81</v>
      </c>
      <c r="E6" s="6" t="s">
        <v>82</v>
      </c>
      <c r="F6" s="6" t="s">
        <v>61</v>
      </c>
      <c r="G6" s="7" t="s">
        <v>91</v>
      </c>
      <c r="H6" s="5" t="s">
        <v>60</v>
      </c>
    </row>
    <row r="7" spans="2:8" s="13" customFormat="1" ht="41.25" x14ac:dyDescent="0.25">
      <c r="B7" s="9" t="s">
        <v>28</v>
      </c>
      <c r="C7" s="10" t="s">
        <v>93</v>
      </c>
      <c r="D7" s="1"/>
      <c r="E7" s="11">
        <v>12</v>
      </c>
      <c r="F7" s="11" t="s">
        <v>83</v>
      </c>
      <c r="G7" s="11">
        <v>22</v>
      </c>
      <c r="H7" s="12">
        <f>SUM(D7*E7)*G7</f>
        <v>0</v>
      </c>
    </row>
    <row r="8" spans="2:8" s="13" customFormat="1" x14ac:dyDescent="0.25">
      <c r="B8" s="9" t="s">
        <v>27</v>
      </c>
      <c r="C8" s="14" t="s">
        <v>78</v>
      </c>
      <c r="D8" s="1"/>
      <c r="E8" s="11">
        <v>1</v>
      </c>
      <c r="F8" s="11" t="s">
        <v>84</v>
      </c>
      <c r="G8" s="11">
        <v>22</v>
      </c>
      <c r="H8" s="12">
        <f>SUM(D8*E8)*G8</f>
        <v>0</v>
      </c>
    </row>
    <row r="9" spans="2:8" s="13" customFormat="1" x14ac:dyDescent="0.25">
      <c r="B9" s="9" t="s">
        <v>29</v>
      </c>
      <c r="C9" s="14" t="s">
        <v>79</v>
      </c>
      <c r="D9" s="1"/>
      <c r="E9" s="11">
        <v>1</v>
      </c>
      <c r="F9" s="11" t="s">
        <v>84</v>
      </c>
      <c r="G9" s="11">
        <v>22</v>
      </c>
      <c r="H9" s="12">
        <f>SUM(D9*E9)*G9</f>
        <v>0</v>
      </c>
    </row>
    <row r="10" spans="2:8" x14ac:dyDescent="0.25">
      <c r="B10" s="83" t="s">
        <v>100</v>
      </c>
      <c r="C10" s="84"/>
      <c r="D10" s="84"/>
      <c r="E10" s="84"/>
      <c r="F10" s="84"/>
      <c r="G10" s="85"/>
      <c r="H10" s="15">
        <f>SUM(H7:H9)</f>
        <v>0</v>
      </c>
    </row>
    <row r="13" spans="2:8" s="20" customFormat="1" ht="56.25" x14ac:dyDescent="0.3">
      <c r="B13" s="16" t="s">
        <v>0</v>
      </c>
      <c r="C13" s="16" t="s">
        <v>85</v>
      </c>
      <c r="D13" s="17" t="s">
        <v>81</v>
      </c>
      <c r="E13" s="18" t="s">
        <v>82</v>
      </c>
      <c r="F13" s="18" t="s">
        <v>61</v>
      </c>
      <c r="G13" s="19" t="s">
        <v>91</v>
      </c>
      <c r="H13" s="17" t="s">
        <v>60</v>
      </c>
    </row>
    <row r="14" spans="2:8" ht="29.25" x14ac:dyDescent="0.25">
      <c r="B14" s="21" t="s">
        <v>30</v>
      </c>
      <c r="C14" s="22" t="s">
        <v>92</v>
      </c>
      <c r="D14" s="2"/>
      <c r="E14" s="23">
        <v>12</v>
      </c>
      <c r="F14" s="23" t="s">
        <v>83</v>
      </c>
      <c r="G14" s="23">
        <v>12</v>
      </c>
      <c r="H14" s="15">
        <f>SUM(D14*E14)*G14</f>
        <v>0</v>
      </c>
    </row>
    <row r="15" spans="2:8" x14ac:dyDescent="0.25">
      <c r="B15" s="83" t="s">
        <v>101</v>
      </c>
      <c r="C15" s="84"/>
      <c r="D15" s="84"/>
      <c r="E15" s="84"/>
      <c r="F15" s="84"/>
      <c r="G15" s="85"/>
      <c r="H15" s="15">
        <f>SUM(H14)</f>
        <v>0</v>
      </c>
    </row>
    <row r="19" spans="2:8" s="25" customFormat="1" ht="21" x14ac:dyDescent="0.35">
      <c r="B19" s="82" t="s">
        <v>99</v>
      </c>
      <c r="C19" s="82"/>
      <c r="D19" s="82"/>
      <c r="E19" s="82"/>
      <c r="F19" s="82"/>
      <c r="G19" s="82"/>
      <c r="H19" s="24">
        <f>SUM(H15,H10)</f>
        <v>0</v>
      </c>
    </row>
  </sheetData>
  <sheetProtection algorithmName="SHA-512" hashValue="//rUpv8ypLMYzLgy1O94ZK/2sthCVgEWRORAC0MnJdfBrlNfnOvpvE3YfxBcJnnoLHBTOIsKmN5IIWbdGZ8BTw==" saltValue="SUOcd3iZ5LOnBbdJFVxKQA==" spinCount="100000" sheet="1" objects="1" scenarios="1" formatCells="0" formatColumns="0" formatRows="0" selectLockedCells="1"/>
  <mergeCells count="6">
    <mergeCell ref="B19:G19"/>
    <mergeCell ref="B2:H2"/>
    <mergeCell ref="B3:H3"/>
    <mergeCell ref="B4:H4"/>
    <mergeCell ref="B10:G10"/>
    <mergeCell ref="B15:G15"/>
  </mergeCells>
  <printOptions horizontalCentered="1"/>
  <pageMargins left="0.2" right="0.2" top="0.25" bottom="0.25" header="0.3" footer="0.3"/>
  <pageSetup orientation="landscape" r:id="rId1"/>
  <headerFooter>
    <oddHeader>&amp;R&amp;"-,Bold Italic"&amp;14&amp;KFF0000REVISED 16-MAY-2019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9"/>
  <sheetViews>
    <sheetView showGridLines="0" view="pageBreakPreview" zoomScaleNormal="100" zoomScaleSheetLayoutView="100" workbookViewId="0">
      <selection activeCell="D7" sqref="D7"/>
    </sheetView>
  </sheetViews>
  <sheetFormatPr defaultColWidth="9.140625" defaultRowHeight="15.75" x14ac:dyDescent="0.25"/>
  <cols>
    <col min="1" max="1" width="5.7109375" style="3" customWidth="1"/>
    <col min="2" max="2" width="6.42578125" style="3" bestFit="1" customWidth="1"/>
    <col min="3" max="3" width="31.7109375" style="3" bestFit="1" customWidth="1"/>
    <col min="4" max="4" width="15.7109375" style="26" customWidth="1"/>
    <col min="5" max="5" width="5.85546875" style="27" bestFit="1" customWidth="1"/>
    <col min="6" max="6" width="8.85546875" style="27" bestFit="1" customWidth="1"/>
    <col min="7" max="7" width="14.5703125" style="27" bestFit="1" customWidth="1"/>
    <col min="8" max="8" width="22.28515625" style="26" bestFit="1" customWidth="1"/>
    <col min="9" max="9" width="5.7109375" style="3" customWidth="1"/>
    <col min="10" max="16384" width="9.140625" style="3"/>
  </cols>
  <sheetData>
    <row r="2" spans="2:8" ht="23.25" x14ac:dyDescent="0.35">
      <c r="B2" s="78" t="s">
        <v>26</v>
      </c>
      <c r="C2" s="78"/>
      <c r="D2" s="78"/>
      <c r="E2" s="78"/>
      <c r="F2" s="78"/>
      <c r="G2" s="78"/>
      <c r="H2" s="78"/>
    </row>
    <row r="3" spans="2:8" ht="23.25" x14ac:dyDescent="0.35">
      <c r="B3" s="79" t="s">
        <v>88</v>
      </c>
      <c r="C3" s="79"/>
      <c r="D3" s="79"/>
      <c r="E3" s="79"/>
      <c r="F3" s="79"/>
      <c r="G3" s="79"/>
      <c r="H3" s="79"/>
    </row>
    <row r="4" spans="2:8" ht="23.25" x14ac:dyDescent="0.35">
      <c r="B4" s="78" t="s">
        <v>94</v>
      </c>
      <c r="C4" s="78"/>
      <c r="D4" s="78"/>
      <c r="E4" s="78"/>
      <c r="F4" s="78"/>
      <c r="G4" s="78"/>
      <c r="H4" s="78"/>
    </row>
    <row r="6" spans="2:8" s="8" customFormat="1" ht="56.25" x14ac:dyDescent="0.3">
      <c r="B6" s="4" t="s">
        <v>0</v>
      </c>
      <c r="C6" s="4" t="s">
        <v>80</v>
      </c>
      <c r="D6" s="5" t="s">
        <v>81</v>
      </c>
      <c r="E6" s="6" t="s">
        <v>82</v>
      </c>
      <c r="F6" s="6" t="s">
        <v>61</v>
      </c>
      <c r="G6" s="7" t="s">
        <v>91</v>
      </c>
      <c r="H6" s="5" t="s">
        <v>60</v>
      </c>
    </row>
    <row r="7" spans="2:8" s="13" customFormat="1" ht="41.25" x14ac:dyDescent="0.25">
      <c r="B7" s="9" t="s">
        <v>31</v>
      </c>
      <c r="C7" s="10" t="s">
        <v>93</v>
      </c>
      <c r="D7" s="1"/>
      <c r="E7" s="11">
        <v>12</v>
      </c>
      <c r="F7" s="11" t="s">
        <v>83</v>
      </c>
      <c r="G7" s="11">
        <v>22</v>
      </c>
      <c r="H7" s="12">
        <f>SUM(D7*E7)*G7</f>
        <v>0</v>
      </c>
    </row>
    <row r="8" spans="2:8" s="13" customFormat="1" x14ac:dyDescent="0.25">
      <c r="B8" s="9" t="s">
        <v>32</v>
      </c>
      <c r="C8" s="14" t="s">
        <v>78</v>
      </c>
      <c r="D8" s="1"/>
      <c r="E8" s="11">
        <v>1</v>
      </c>
      <c r="F8" s="11" t="s">
        <v>84</v>
      </c>
      <c r="G8" s="11">
        <v>22</v>
      </c>
      <c r="H8" s="12">
        <f>SUM(D8*E8)*G8</f>
        <v>0</v>
      </c>
    </row>
    <row r="9" spans="2:8" s="13" customFormat="1" x14ac:dyDescent="0.25">
      <c r="B9" s="9" t="s">
        <v>33</v>
      </c>
      <c r="C9" s="14" t="s">
        <v>79</v>
      </c>
      <c r="D9" s="1"/>
      <c r="E9" s="11">
        <v>1</v>
      </c>
      <c r="F9" s="11" t="s">
        <v>84</v>
      </c>
      <c r="G9" s="11">
        <v>22</v>
      </c>
      <c r="H9" s="12">
        <f>SUM(D9*E9)*G9</f>
        <v>0</v>
      </c>
    </row>
    <row r="10" spans="2:8" x14ac:dyDescent="0.25">
      <c r="B10" s="83" t="s">
        <v>102</v>
      </c>
      <c r="C10" s="84"/>
      <c r="D10" s="84"/>
      <c r="E10" s="84"/>
      <c r="F10" s="84"/>
      <c r="G10" s="85"/>
      <c r="H10" s="15">
        <f>SUM(H7:H9)</f>
        <v>0</v>
      </c>
    </row>
    <row r="13" spans="2:8" s="20" customFormat="1" ht="56.25" x14ac:dyDescent="0.3">
      <c r="B13" s="16" t="s">
        <v>0</v>
      </c>
      <c r="C13" s="16" t="s">
        <v>85</v>
      </c>
      <c r="D13" s="17" t="s">
        <v>81</v>
      </c>
      <c r="E13" s="18" t="s">
        <v>82</v>
      </c>
      <c r="F13" s="18" t="s">
        <v>61</v>
      </c>
      <c r="G13" s="19" t="s">
        <v>91</v>
      </c>
      <c r="H13" s="17" t="s">
        <v>60</v>
      </c>
    </row>
    <row r="14" spans="2:8" ht="29.25" x14ac:dyDescent="0.25">
      <c r="B14" s="21" t="s">
        <v>34</v>
      </c>
      <c r="C14" s="22" t="s">
        <v>92</v>
      </c>
      <c r="D14" s="2"/>
      <c r="E14" s="23">
        <v>12</v>
      </c>
      <c r="F14" s="23" t="s">
        <v>83</v>
      </c>
      <c r="G14" s="23">
        <v>12</v>
      </c>
      <c r="H14" s="15">
        <f>SUM(D14*E14)*G14</f>
        <v>0</v>
      </c>
    </row>
    <row r="15" spans="2:8" x14ac:dyDescent="0.25">
      <c r="B15" s="83" t="s">
        <v>103</v>
      </c>
      <c r="C15" s="84"/>
      <c r="D15" s="84"/>
      <c r="E15" s="84"/>
      <c r="F15" s="84"/>
      <c r="G15" s="85"/>
      <c r="H15" s="15">
        <f>SUM(H14)</f>
        <v>0</v>
      </c>
    </row>
    <row r="19" spans="2:8" s="25" customFormat="1" ht="21" x14ac:dyDescent="0.35">
      <c r="B19" s="82" t="s">
        <v>98</v>
      </c>
      <c r="C19" s="82"/>
      <c r="D19" s="82"/>
      <c r="E19" s="82"/>
      <c r="F19" s="82"/>
      <c r="G19" s="82"/>
      <c r="H19" s="24">
        <f>SUM(H15,H10)</f>
        <v>0</v>
      </c>
    </row>
  </sheetData>
  <sheetProtection algorithmName="SHA-512" hashValue="H7nJgWsDKqusXquFYZ3XqSRmYxf+vtx3LNYku13Xh7NxTjTAYnaH96PQNtmihCDP1VoXBxMzUk6/EViUxhqs+g==" saltValue="kPtzsViXdzuwFRitj7oH5w==" spinCount="100000" sheet="1" objects="1" scenarios="1" formatCells="0" formatColumns="0" formatRows="0" selectLockedCells="1"/>
  <mergeCells count="6">
    <mergeCell ref="B19:G19"/>
    <mergeCell ref="B2:H2"/>
    <mergeCell ref="B3:H3"/>
    <mergeCell ref="B4:H4"/>
    <mergeCell ref="B10:G10"/>
    <mergeCell ref="B15:G15"/>
  </mergeCells>
  <printOptions horizontalCentered="1"/>
  <pageMargins left="0.2" right="0.2" top="0.25" bottom="0.25" header="0.3" footer="0.3"/>
  <pageSetup orientation="landscape" r:id="rId1"/>
  <headerFooter>
    <oddHeader>&amp;R&amp;"-,Bold Italic"&amp;14&amp;KFF0000REVISED 16-MAY-2019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9"/>
  <sheetViews>
    <sheetView showGridLines="0" view="pageBreakPreview" zoomScaleNormal="100" zoomScaleSheetLayoutView="100" workbookViewId="0">
      <selection activeCell="D7" sqref="D7"/>
    </sheetView>
  </sheetViews>
  <sheetFormatPr defaultColWidth="9.140625" defaultRowHeight="15.75" x14ac:dyDescent="0.25"/>
  <cols>
    <col min="1" max="1" width="5.7109375" style="3" customWidth="1"/>
    <col min="2" max="2" width="6.42578125" style="3" bestFit="1" customWidth="1"/>
    <col min="3" max="3" width="31.7109375" style="3" bestFit="1" customWidth="1"/>
    <col min="4" max="4" width="15.7109375" style="26" customWidth="1"/>
    <col min="5" max="5" width="5.85546875" style="27" bestFit="1" customWidth="1"/>
    <col min="6" max="6" width="8.85546875" style="27" bestFit="1" customWidth="1"/>
    <col min="7" max="7" width="14.5703125" style="27" bestFit="1" customWidth="1"/>
    <col min="8" max="8" width="22.28515625" style="26" bestFit="1" customWidth="1"/>
    <col min="9" max="9" width="5.7109375" style="3" customWidth="1"/>
    <col min="10" max="16384" width="9.140625" style="3"/>
  </cols>
  <sheetData>
    <row r="2" spans="2:8" ht="23.25" x14ac:dyDescent="0.35">
      <c r="B2" s="78" t="s">
        <v>26</v>
      </c>
      <c r="C2" s="78"/>
      <c r="D2" s="78"/>
      <c r="E2" s="78"/>
      <c r="F2" s="78"/>
      <c r="G2" s="78"/>
      <c r="H2" s="78"/>
    </row>
    <row r="3" spans="2:8" ht="23.25" x14ac:dyDescent="0.35">
      <c r="B3" s="79" t="s">
        <v>88</v>
      </c>
      <c r="C3" s="79"/>
      <c r="D3" s="79"/>
      <c r="E3" s="79"/>
      <c r="F3" s="79"/>
      <c r="G3" s="79"/>
      <c r="H3" s="79"/>
    </row>
    <row r="4" spans="2:8" ht="23.25" x14ac:dyDescent="0.35">
      <c r="B4" s="78" t="s">
        <v>96</v>
      </c>
      <c r="C4" s="78"/>
      <c r="D4" s="78"/>
      <c r="E4" s="78"/>
      <c r="F4" s="78"/>
      <c r="G4" s="78"/>
      <c r="H4" s="78"/>
    </row>
    <row r="6" spans="2:8" s="8" customFormat="1" ht="56.25" x14ac:dyDescent="0.3">
      <c r="B6" s="4" t="s">
        <v>0</v>
      </c>
      <c r="C6" s="4" t="s">
        <v>80</v>
      </c>
      <c r="D6" s="5" t="s">
        <v>81</v>
      </c>
      <c r="E6" s="6" t="s">
        <v>82</v>
      </c>
      <c r="F6" s="6" t="s">
        <v>61</v>
      </c>
      <c r="G6" s="7" t="s">
        <v>91</v>
      </c>
      <c r="H6" s="5" t="s">
        <v>60</v>
      </c>
    </row>
    <row r="7" spans="2:8" s="13" customFormat="1" ht="41.25" x14ac:dyDescent="0.25">
      <c r="B7" s="9" t="s">
        <v>35</v>
      </c>
      <c r="C7" s="10" t="s">
        <v>93</v>
      </c>
      <c r="D7" s="1"/>
      <c r="E7" s="11">
        <v>12</v>
      </c>
      <c r="F7" s="11" t="s">
        <v>83</v>
      </c>
      <c r="G7" s="11">
        <v>22</v>
      </c>
      <c r="H7" s="12">
        <f>SUM(D7*E7)*G7</f>
        <v>0</v>
      </c>
    </row>
    <row r="8" spans="2:8" s="13" customFormat="1" x14ac:dyDescent="0.25">
      <c r="B8" s="9" t="s">
        <v>36</v>
      </c>
      <c r="C8" s="14" t="s">
        <v>78</v>
      </c>
      <c r="D8" s="1"/>
      <c r="E8" s="11">
        <v>1</v>
      </c>
      <c r="F8" s="11" t="s">
        <v>84</v>
      </c>
      <c r="G8" s="11">
        <v>22</v>
      </c>
      <c r="H8" s="12">
        <f>SUM(D8*E8)*G8</f>
        <v>0</v>
      </c>
    </row>
    <row r="9" spans="2:8" s="13" customFormat="1" x14ac:dyDescent="0.25">
      <c r="B9" s="9" t="s">
        <v>37</v>
      </c>
      <c r="C9" s="14" t="s">
        <v>79</v>
      </c>
      <c r="D9" s="1"/>
      <c r="E9" s="11">
        <v>1</v>
      </c>
      <c r="F9" s="11" t="s">
        <v>84</v>
      </c>
      <c r="G9" s="11">
        <v>22</v>
      </c>
      <c r="H9" s="12">
        <f>SUM(D9*E9)*G9</f>
        <v>0</v>
      </c>
    </row>
    <row r="10" spans="2:8" x14ac:dyDescent="0.25">
      <c r="B10" s="83" t="s">
        <v>104</v>
      </c>
      <c r="C10" s="84"/>
      <c r="D10" s="84"/>
      <c r="E10" s="84"/>
      <c r="F10" s="84"/>
      <c r="G10" s="85"/>
      <c r="H10" s="15">
        <f>SUM(H7:H9)</f>
        <v>0</v>
      </c>
    </row>
    <row r="13" spans="2:8" s="20" customFormat="1" ht="56.25" x14ac:dyDescent="0.3">
      <c r="B13" s="16" t="s">
        <v>0</v>
      </c>
      <c r="C13" s="16" t="s">
        <v>85</v>
      </c>
      <c r="D13" s="17" t="s">
        <v>81</v>
      </c>
      <c r="E13" s="18" t="s">
        <v>82</v>
      </c>
      <c r="F13" s="18" t="s">
        <v>61</v>
      </c>
      <c r="G13" s="19" t="s">
        <v>91</v>
      </c>
      <c r="H13" s="17" t="s">
        <v>60</v>
      </c>
    </row>
    <row r="14" spans="2:8" ht="29.25" x14ac:dyDescent="0.25">
      <c r="B14" s="21" t="s">
        <v>38</v>
      </c>
      <c r="C14" s="22" t="s">
        <v>92</v>
      </c>
      <c r="D14" s="2"/>
      <c r="E14" s="23">
        <v>12</v>
      </c>
      <c r="F14" s="23" t="s">
        <v>83</v>
      </c>
      <c r="G14" s="23">
        <v>12</v>
      </c>
      <c r="H14" s="15">
        <f>SUM(D14*E14)*G14</f>
        <v>0</v>
      </c>
    </row>
    <row r="15" spans="2:8" x14ac:dyDescent="0.25">
      <c r="B15" s="83" t="s">
        <v>105</v>
      </c>
      <c r="C15" s="84"/>
      <c r="D15" s="84"/>
      <c r="E15" s="84"/>
      <c r="F15" s="84"/>
      <c r="G15" s="85"/>
      <c r="H15" s="15">
        <f>SUM(H14)</f>
        <v>0</v>
      </c>
    </row>
    <row r="19" spans="2:8" s="25" customFormat="1" ht="21" x14ac:dyDescent="0.35">
      <c r="B19" s="82" t="s">
        <v>109</v>
      </c>
      <c r="C19" s="82"/>
      <c r="D19" s="82"/>
      <c r="E19" s="82"/>
      <c r="F19" s="82"/>
      <c r="G19" s="82"/>
      <c r="H19" s="24">
        <f>SUM(H15,H10)</f>
        <v>0</v>
      </c>
    </row>
  </sheetData>
  <sheetProtection algorithmName="SHA-512" hashValue="JkB346j8UWkgKsBQgypQwWwmpX7CYJ8er5fRV7r6EtLKetRS5MD8stHuxE7TlPEd18LLnFBkTI7t6C9vDn7h9w==" saltValue="IasBH+HNFLxl/+haUDYIZQ==" spinCount="100000" sheet="1" objects="1" scenarios="1" formatCells="0" formatColumns="0" formatRows="0" selectLockedCells="1"/>
  <mergeCells count="6">
    <mergeCell ref="B19:G19"/>
    <mergeCell ref="B2:H2"/>
    <mergeCell ref="B3:H3"/>
    <mergeCell ref="B4:H4"/>
    <mergeCell ref="B10:G10"/>
    <mergeCell ref="B15:G15"/>
  </mergeCells>
  <printOptions horizontalCentered="1"/>
  <pageMargins left="0.2" right="0.2" top="0.25" bottom="0.25" header="0.3" footer="0.3"/>
  <pageSetup orientation="landscape" r:id="rId1"/>
  <headerFooter>
    <oddHeader>&amp;R&amp;"-,Bold Italic"&amp;14&amp;KFF0000REVISED 16-MAY-2019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9"/>
  <sheetViews>
    <sheetView showGridLines="0" view="pageBreakPreview" zoomScaleNormal="100" zoomScaleSheetLayoutView="100" workbookViewId="0">
      <selection activeCell="D7" sqref="D7"/>
    </sheetView>
  </sheetViews>
  <sheetFormatPr defaultColWidth="9.140625" defaultRowHeight="15.75" x14ac:dyDescent="0.25"/>
  <cols>
    <col min="1" max="1" width="5.7109375" style="3" customWidth="1"/>
    <col min="2" max="2" width="6.42578125" style="3" bestFit="1" customWidth="1"/>
    <col min="3" max="3" width="31.7109375" style="3" bestFit="1" customWidth="1"/>
    <col min="4" max="4" width="15.7109375" style="26" customWidth="1"/>
    <col min="5" max="5" width="5.85546875" style="27" bestFit="1" customWidth="1"/>
    <col min="6" max="6" width="8.85546875" style="27" bestFit="1" customWidth="1"/>
    <col min="7" max="7" width="14.5703125" style="27" bestFit="1" customWidth="1"/>
    <col min="8" max="8" width="22.28515625" style="26" bestFit="1" customWidth="1"/>
    <col min="9" max="9" width="5.7109375" style="3" customWidth="1"/>
    <col min="10" max="16384" width="9.140625" style="3"/>
  </cols>
  <sheetData>
    <row r="2" spans="2:8" ht="23.25" x14ac:dyDescent="0.35">
      <c r="B2" s="78" t="s">
        <v>26</v>
      </c>
      <c r="C2" s="78"/>
      <c r="D2" s="78"/>
      <c r="E2" s="78"/>
      <c r="F2" s="78"/>
      <c r="G2" s="78"/>
      <c r="H2" s="78"/>
    </row>
    <row r="3" spans="2:8" ht="23.25" x14ac:dyDescent="0.35">
      <c r="B3" s="79" t="s">
        <v>88</v>
      </c>
      <c r="C3" s="79"/>
      <c r="D3" s="79"/>
      <c r="E3" s="79"/>
      <c r="F3" s="79"/>
      <c r="G3" s="79"/>
      <c r="H3" s="79"/>
    </row>
    <row r="4" spans="2:8" ht="23.25" x14ac:dyDescent="0.35">
      <c r="B4" s="78" t="s">
        <v>97</v>
      </c>
      <c r="C4" s="78"/>
      <c r="D4" s="78"/>
      <c r="E4" s="78"/>
      <c r="F4" s="78"/>
      <c r="G4" s="78"/>
      <c r="H4" s="78"/>
    </row>
    <row r="6" spans="2:8" s="8" customFormat="1" ht="56.25" x14ac:dyDescent="0.3">
      <c r="B6" s="4" t="s">
        <v>0</v>
      </c>
      <c r="C6" s="4" t="s">
        <v>80</v>
      </c>
      <c r="D6" s="5" t="s">
        <v>81</v>
      </c>
      <c r="E6" s="6" t="s">
        <v>82</v>
      </c>
      <c r="F6" s="6" t="s">
        <v>61</v>
      </c>
      <c r="G6" s="7" t="s">
        <v>91</v>
      </c>
      <c r="H6" s="5" t="s">
        <v>60</v>
      </c>
    </row>
    <row r="7" spans="2:8" s="13" customFormat="1" ht="41.25" x14ac:dyDescent="0.25">
      <c r="B7" s="9" t="s">
        <v>39</v>
      </c>
      <c r="C7" s="10" t="s">
        <v>93</v>
      </c>
      <c r="D7" s="1"/>
      <c r="E7" s="11">
        <v>12</v>
      </c>
      <c r="F7" s="11" t="s">
        <v>83</v>
      </c>
      <c r="G7" s="11">
        <v>22</v>
      </c>
      <c r="H7" s="12">
        <f>SUM(D7*E7)*G7</f>
        <v>0</v>
      </c>
    </row>
    <row r="8" spans="2:8" s="13" customFormat="1" x14ac:dyDescent="0.25">
      <c r="B8" s="9" t="s">
        <v>40</v>
      </c>
      <c r="C8" s="14" t="s">
        <v>78</v>
      </c>
      <c r="D8" s="1"/>
      <c r="E8" s="11">
        <v>1</v>
      </c>
      <c r="F8" s="11" t="s">
        <v>84</v>
      </c>
      <c r="G8" s="11">
        <v>22</v>
      </c>
      <c r="H8" s="12">
        <f>SUM(D8*E8)*G8</f>
        <v>0</v>
      </c>
    </row>
    <row r="9" spans="2:8" s="13" customFormat="1" x14ac:dyDescent="0.25">
      <c r="B9" s="9" t="s">
        <v>41</v>
      </c>
      <c r="C9" s="14" t="s">
        <v>79</v>
      </c>
      <c r="D9" s="1"/>
      <c r="E9" s="11">
        <v>1</v>
      </c>
      <c r="F9" s="11" t="s">
        <v>84</v>
      </c>
      <c r="G9" s="11">
        <v>22</v>
      </c>
      <c r="H9" s="12">
        <f>SUM(D9*E9)*G9</f>
        <v>0</v>
      </c>
    </row>
    <row r="10" spans="2:8" x14ac:dyDescent="0.25">
      <c r="B10" s="83" t="s">
        <v>106</v>
      </c>
      <c r="C10" s="84"/>
      <c r="D10" s="84"/>
      <c r="E10" s="84"/>
      <c r="F10" s="84"/>
      <c r="G10" s="85"/>
      <c r="H10" s="15">
        <f>SUM(H7:H9)</f>
        <v>0</v>
      </c>
    </row>
    <row r="13" spans="2:8" s="20" customFormat="1" ht="56.25" x14ac:dyDescent="0.3">
      <c r="B13" s="16" t="s">
        <v>0</v>
      </c>
      <c r="C13" s="16" t="s">
        <v>85</v>
      </c>
      <c r="D13" s="17" t="s">
        <v>81</v>
      </c>
      <c r="E13" s="18" t="s">
        <v>82</v>
      </c>
      <c r="F13" s="18" t="s">
        <v>61</v>
      </c>
      <c r="G13" s="19" t="s">
        <v>91</v>
      </c>
      <c r="H13" s="17" t="s">
        <v>60</v>
      </c>
    </row>
    <row r="14" spans="2:8" ht="29.25" x14ac:dyDescent="0.25">
      <c r="B14" s="21" t="s">
        <v>42</v>
      </c>
      <c r="C14" s="22" t="s">
        <v>92</v>
      </c>
      <c r="D14" s="2"/>
      <c r="E14" s="23">
        <v>12</v>
      </c>
      <c r="F14" s="23" t="s">
        <v>83</v>
      </c>
      <c r="G14" s="23">
        <v>12</v>
      </c>
      <c r="H14" s="15">
        <f>SUM(D14*E14)*G14</f>
        <v>0</v>
      </c>
    </row>
    <row r="15" spans="2:8" x14ac:dyDescent="0.25">
      <c r="B15" s="83" t="s">
        <v>107</v>
      </c>
      <c r="C15" s="84"/>
      <c r="D15" s="84"/>
      <c r="E15" s="84"/>
      <c r="F15" s="84"/>
      <c r="G15" s="85"/>
      <c r="H15" s="15">
        <f>SUM(H14)</f>
        <v>0</v>
      </c>
    </row>
    <row r="19" spans="2:8" s="25" customFormat="1" ht="21" x14ac:dyDescent="0.35">
      <c r="B19" s="82" t="s">
        <v>108</v>
      </c>
      <c r="C19" s="82"/>
      <c r="D19" s="82"/>
      <c r="E19" s="82"/>
      <c r="F19" s="82"/>
      <c r="G19" s="82"/>
      <c r="H19" s="24">
        <f>SUM(H15,H10)</f>
        <v>0</v>
      </c>
    </row>
  </sheetData>
  <sheetProtection algorithmName="SHA-512" hashValue="LklK0PxkcPnQ2F6HWdw/OQwpdNgzOcCMs4dGzHXJhds8RUyDgsbu0bod7aglvfAowB85NyOINqcQmS5A2IM9/Q==" saltValue="8SAGELV1E1VAma7yWnL12Q==" spinCount="100000" sheet="1" objects="1" scenarios="1" formatCells="0" formatColumns="0" formatRows="0" selectLockedCells="1"/>
  <mergeCells count="6">
    <mergeCell ref="B19:G19"/>
    <mergeCell ref="B2:H2"/>
    <mergeCell ref="B3:H3"/>
    <mergeCell ref="B4:H4"/>
    <mergeCell ref="B10:G10"/>
    <mergeCell ref="B15:G15"/>
  </mergeCells>
  <printOptions horizontalCentered="1"/>
  <pageMargins left="0.2" right="0.2" top="0.25" bottom="0.25" header="0.3" footer="0.3"/>
  <pageSetup orientation="landscape" r:id="rId1"/>
  <headerFooter>
    <oddHeader>&amp;R&amp;"-,Bold Italic"&amp;14&amp;KFF0000REVISED 16-MAY-2019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5"/>
  <sheetViews>
    <sheetView showGridLines="0" view="pageBreakPreview" topLeftCell="A11" zoomScale="130" zoomScaleNormal="100" zoomScaleSheetLayoutView="130" workbookViewId="0">
      <selection activeCell="D15" sqref="D15"/>
    </sheetView>
  </sheetViews>
  <sheetFormatPr defaultColWidth="42.28515625" defaultRowHeight="15.75" x14ac:dyDescent="0.25"/>
  <cols>
    <col min="1" max="1" width="5.7109375" style="3" customWidth="1"/>
    <col min="2" max="2" width="7" style="3" bestFit="1" customWidth="1"/>
    <col min="3" max="3" width="27.140625" style="27" customWidth="1"/>
    <col min="4" max="10" width="25.7109375" style="3" customWidth="1"/>
    <col min="11" max="11" width="5.7109375" style="3" customWidth="1"/>
    <col min="12" max="16384" width="42.28515625" style="3"/>
  </cols>
  <sheetData>
    <row r="2" spans="2:9" ht="35.450000000000003" customHeight="1" x14ac:dyDescent="0.35">
      <c r="B2" s="78" t="s">
        <v>26</v>
      </c>
      <c r="C2" s="78"/>
      <c r="D2" s="78"/>
      <c r="E2" s="78"/>
      <c r="F2" s="78"/>
      <c r="G2" s="78"/>
      <c r="H2" s="78"/>
    </row>
    <row r="3" spans="2:9" ht="23.25" x14ac:dyDescent="0.35">
      <c r="B3" s="79" t="s">
        <v>88</v>
      </c>
      <c r="C3" s="79"/>
      <c r="D3" s="79"/>
      <c r="E3" s="79"/>
      <c r="F3" s="79"/>
      <c r="G3" s="79"/>
      <c r="H3" s="79"/>
    </row>
    <row r="4" spans="2:9" ht="23.25" x14ac:dyDescent="0.35">
      <c r="B4" s="78" t="s">
        <v>110</v>
      </c>
      <c r="C4" s="78"/>
      <c r="D4" s="78"/>
      <c r="E4" s="78"/>
      <c r="F4" s="78"/>
      <c r="G4" s="78"/>
      <c r="H4" s="78"/>
    </row>
    <row r="5" spans="2:9" ht="23.25" x14ac:dyDescent="0.35">
      <c r="B5" s="28"/>
      <c r="C5" s="28"/>
      <c r="D5" s="28"/>
      <c r="E5" s="28"/>
      <c r="F5" s="28"/>
      <c r="G5" s="28"/>
      <c r="H5" s="28"/>
      <c r="I5" s="28"/>
    </row>
    <row r="6" spans="2:9" x14ac:dyDescent="0.25">
      <c r="D6" s="29"/>
      <c r="E6" s="29"/>
      <c r="F6" s="29"/>
      <c r="G6" s="29"/>
      <c r="H6" s="29"/>
      <c r="I6" s="29"/>
    </row>
    <row r="7" spans="2:9" ht="31.5" x14ac:dyDescent="0.25">
      <c r="B7" s="89" t="s">
        <v>130</v>
      </c>
      <c r="C7" s="89"/>
      <c r="D7" s="30" t="s">
        <v>147</v>
      </c>
      <c r="E7" s="31" t="s">
        <v>132</v>
      </c>
      <c r="F7" s="31" t="s">
        <v>133</v>
      </c>
      <c r="G7" s="31" t="s">
        <v>134</v>
      </c>
      <c r="H7" s="31" t="s">
        <v>135</v>
      </c>
    </row>
    <row r="8" spans="2:9" ht="31.5" x14ac:dyDescent="0.25">
      <c r="B8" s="89"/>
      <c r="C8" s="89"/>
      <c r="D8" s="31" t="s">
        <v>131</v>
      </c>
      <c r="E8" s="31" t="s">
        <v>131</v>
      </c>
      <c r="F8" s="31" t="s">
        <v>131</v>
      </c>
      <c r="G8" s="31" t="s">
        <v>131</v>
      </c>
      <c r="H8" s="31" t="s">
        <v>131</v>
      </c>
    </row>
    <row r="9" spans="2:9" s="13" customFormat="1" x14ac:dyDescent="0.25">
      <c r="B9" s="91" t="s">
        <v>148</v>
      </c>
      <c r="C9" s="91"/>
      <c r="D9" s="32">
        <v>250000</v>
      </c>
      <c r="E9" s="32">
        <v>250000</v>
      </c>
      <c r="F9" s="32">
        <v>250000</v>
      </c>
      <c r="G9" s="32">
        <v>250000</v>
      </c>
      <c r="H9" s="32">
        <v>250000</v>
      </c>
      <c r="I9" s="33"/>
    </row>
    <row r="10" spans="2:9" x14ac:dyDescent="0.25">
      <c r="D10" s="29"/>
      <c r="E10" s="29"/>
      <c r="F10" s="29"/>
      <c r="G10" s="29"/>
      <c r="H10" s="29"/>
      <c r="I10" s="29"/>
    </row>
    <row r="11" spans="2:9" x14ac:dyDescent="0.25">
      <c r="D11" s="29"/>
      <c r="E11" s="29"/>
      <c r="F11" s="29"/>
      <c r="G11" s="29"/>
      <c r="H11" s="29"/>
      <c r="I11" s="29"/>
    </row>
    <row r="12" spans="2:9" x14ac:dyDescent="0.25">
      <c r="D12" s="29"/>
      <c r="E12" s="29"/>
      <c r="F12" s="29"/>
      <c r="G12" s="29"/>
      <c r="H12" s="29"/>
      <c r="I12" s="29"/>
    </row>
    <row r="13" spans="2:9" ht="21" x14ac:dyDescent="0.35">
      <c r="B13" s="88" t="s">
        <v>136</v>
      </c>
      <c r="C13" s="88"/>
      <c r="D13" s="88"/>
      <c r="E13" s="88"/>
      <c r="F13" s="88"/>
      <c r="G13" s="88"/>
      <c r="H13" s="88"/>
      <c r="I13" s="29"/>
    </row>
    <row r="14" spans="2:9" s="37" customFormat="1" ht="48" customHeight="1" x14ac:dyDescent="0.3">
      <c r="B14" s="34" t="s">
        <v>0</v>
      </c>
      <c r="C14" s="34" t="s">
        <v>51</v>
      </c>
      <c r="D14" s="35" t="s">
        <v>53</v>
      </c>
      <c r="E14" s="35" t="s">
        <v>54</v>
      </c>
      <c r="F14" s="35" t="s">
        <v>55</v>
      </c>
      <c r="G14" s="35" t="s">
        <v>56</v>
      </c>
      <c r="H14" s="35" t="s">
        <v>57</v>
      </c>
      <c r="I14" s="36"/>
    </row>
    <row r="15" spans="2:9" ht="25.9" customHeight="1" x14ac:dyDescent="0.25">
      <c r="B15" s="38" t="s">
        <v>6</v>
      </c>
      <c r="C15" s="11" t="s">
        <v>58</v>
      </c>
      <c r="D15" s="52"/>
      <c r="E15" s="52"/>
      <c r="F15" s="52"/>
      <c r="G15" s="52"/>
      <c r="H15" s="52"/>
      <c r="I15" s="39"/>
    </row>
    <row r="16" spans="2:9" ht="25.9" customHeight="1" x14ac:dyDescent="0.25">
      <c r="B16" s="38" t="s">
        <v>7</v>
      </c>
      <c r="C16" s="11" t="s">
        <v>25</v>
      </c>
      <c r="D16" s="52"/>
      <c r="E16" s="52"/>
      <c r="F16" s="52"/>
      <c r="G16" s="52"/>
      <c r="H16" s="52"/>
      <c r="I16" s="39"/>
    </row>
    <row r="17" spans="2:10" ht="25.9" customHeight="1" x14ac:dyDescent="0.25">
      <c r="B17" s="38" t="s">
        <v>8</v>
      </c>
      <c r="C17" s="11" t="s">
        <v>62</v>
      </c>
      <c r="D17" s="52"/>
      <c r="E17" s="52"/>
      <c r="F17" s="52"/>
      <c r="G17" s="52"/>
      <c r="H17" s="52"/>
      <c r="I17" s="39"/>
    </row>
    <row r="18" spans="2:10" ht="25.9" customHeight="1" x14ac:dyDescent="0.25">
      <c r="B18" s="38" t="s">
        <v>9</v>
      </c>
      <c r="C18" s="11" t="s">
        <v>63</v>
      </c>
      <c r="D18" s="52"/>
      <c r="E18" s="52"/>
      <c r="F18" s="52"/>
      <c r="G18" s="52"/>
      <c r="H18" s="52"/>
      <c r="I18" s="39"/>
    </row>
    <row r="19" spans="2:10" ht="25.9" customHeight="1" x14ac:dyDescent="0.25">
      <c r="B19" s="38" t="s">
        <v>10</v>
      </c>
      <c r="C19" s="11" t="s">
        <v>137</v>
      </c>
      <c r="D19" s="52"/>
      <c r="E19" s="52"/>
      <c r="F19" s="52"/>
      <c r="G19" s="52"/>
      <c r="H19" s="52"/>
      <c r="I19" s="39"/>
    </row>
    <row r="20" spans="2:10" ht="25.9" customHeight="1" x14ac:dyDescent="0.25">
      <c r="B20" s="38" t="s">
        <v>11</v>
      </c>
      <c r="C20" s="11" t="s">
        <v>64</v>
      </c>
      <c r="D20" s="52"/>
      <c r="E20" s="52"/>
      <c r="F20" s="52"/>
      <c r="G20" s="52"/>
      <c r="H20" s="52"/>
      <c r="I20" s="39"/>
    </row>
    <row r="21" spans="2:10" ht="25.9" customHeight="1" x14ac:dyDescent="0.25">
      <c r="B21" s="38" t="s">
        <v>12</v>
      </c>
      <c r="C21" s="11" t="s">
        <v>65</v>
      </c>
      <c r="D21" s="52"/>
      <c r="E21" s="52"/>
      <c r="F21" s="52"/>
      <c r="G21" s="52"/>
      <c r="H21" s="52"/>
      <c r="I21" s="39"/>
    </row>
    <row r="22" spans="2:10" ht="25.9" customHeight="1" x14ac:dyDescent="0.25">
      <c r="B22" s="38" t="s">
        <v>13</v>
      </c>
      <c r="C22" s="11" t="s">
        <v>66</v>
      </c>
      <c r="D22" s="52"/>
      <c r="E22" s="52"/>
      <c r="F22" s="52"/>
      <c r="G22" s="52"/>
      <c r="H22" s="52"/>
      <c r="I22" s="39"/>
    </row>
    <row r="23" spans="2:10" ht="25.9" customHeight="1" x14ac:dyDescent="0.25">
      <c r="B23" s="38" t="s">
        <v>2</v>
      </c>
      <c r="C23" s="11" t="s">
        <v>67</v>
      </c>
      <c r="D23" s="52"/>
      <c r="E23" s="52"/>
      <c r="F23" s="52"/>
      <c r="G23" s="52"/>
      <c r="H23" s="52"/>
      <c r="I23" s="39"/>
    </row>
    <row r="24" spans="2:10" s="20" customFormat="1" ht="25.9" customHeight="1" x14ac:dyDescent="0.3">
      <c r="B24" s="92" t="s">
        <v>112</v>
      </c>
      <c r="C24" s="93"/>
      <c r="D24" s="40">
        <f>SUM(D15:D23)</f>
        <v>0</v>
      </c>
      <c r="E24" s="40">
        <f t="shared" ref="E24:H24" si="0">SUM(E15:E23)</f>
        <v>0</v>
      </c>
      <c r="F24" s="40">
        <f t="shared" si="0"/>
        <v>0</v>
      </c>
      <c r="G24" s="40">
        <f t="shared" si="0"/>
        <v>0</v>
      </c>
      <c r="H24" s="40">
        <f t="shared" si="0"/>
        <v>0</v>
      </c>
      <c r="I24" s="41"/>
    </row>
    <row r="25" spans="2:10" s="20" customFormat="1" ht="25.9" customHeight="1" x14ac:dyDescent="0.3">
      <c r="B25" s="42"/>
      <c r="C25" s="42"/>
      <c r="D25" s="43"/>
      <c r="E25" s="43"/>
      <c r="F25" s="43"/>
      <c r="G25" s="43"/>
      <c r="H25" s="43"/>
      <c r="I25" s="43"/>
    </row>
    <row r="26" spans="2:10" s="46" customFormat="1" ht="25.9" customHeight="1" x14ac:dyDescent="0.35">
      <c r="B26" s="90" t="s">
        <v>118</v>
      </c>
      <c r="C26" s="90"/>
      <c r="D26" s="90"/>
      <c r="E26" s="90"/>
      <c r="F26" s="90"/>
      <c r="G26" s="90"/>
      <c r="H26" s="44">
        <f>SUM(D24:H24)</f>
        <v>0</v>
      </c>
      <c r="I26" s="45"/>
    </row>
    <row r="27" spans="2:10" x14ac:dyDescent="0.25">
      <c r="D27" s="3" t="s">
        <v>59</v>
      </c>
    </row>
    <row r="30" spans="2:10" ht="21" x14ac:dyDescent="0.35">
      <c r="B30" s="88" t="s">
        <v>129</v>
      </c>
      <c r="C30" s="88"/>
      <c r="D30" s="88"/>
      <c r="E30" s="88"/>
      <c r="F30" s="88"/>
      <c r="G30" s="88"/>
      <c r="H30" s="88"/>
      <c r="I30" s="88"/>
      <c r="J30" s="88"/>
    </row>
    <row r="31" spans="2:10" s="37" customFormat="1" ht="56.25" x14ac:dyDescent="0.3">
      <c r="B31" s="34" t="s">
        <v>0</v>
      </c>
      <c r="C31" s="34" t="s">
        <v>52</v>
      </c>
      <c r="D31" s="47" t="s">
        <v>76</v>
      </c>
      <c r="E31" s="47" t="s">
        <v>61</v>
      </c>
      <c r="F31" s="47" t="s">
        <v>113</v>
      </c>
      <c r="G31" s="47" t="s">
        <v>114</v>
      </c>
      <c r="H31" s="47" t="s">
        <v>115</v>
      </c>
      <c r="I31" s="47" t="s">
        <v>116</v>
      </c>
      <c r="J31" s="47" t="s">
        <v>117</v>
      </c>
    </row>
    <row r="32" spans="2:10" ht="25.9" customHeight="1" x14ac:dyDescent="0.25">
      <c r="B32" s="38" t="s">
        <v>14</v>
      </c>
      <c r="C32" s="23" t="s">
        <v>68</v>
      </c>
      <c r="D32" s="48">
        <v>125000</v>
      </c>
      <c r="E32" s="49" t="s">
        <v>75</v>
      </c>
      <c r="F32" s="53"/>
      <c r="G32" s="53"/>
      <c r="H32" s="53"/>
      <c r="I32" s="53"/>
      <c r="J32" s="53"/>
    </row>
    <row r="33" spans="2:10" ht="25.9" customHeight="1" x14ac:dyDescent="0.25">
      <c r="B33" s="38" t="s">
        <v>15</v>
      </c>
      <c r="C33" s="23" t="s">
        <v>69</v>
      </c>
      <c r="D33" s="48">
        <v>5000</v>
      </c>
      <c r="E33" s="49" t="s">
        <v>138</v>
      </c>
      <c r="F33" s="53"/>
      <c r="G33" s="53"/>
      <c r="H33" s="53"/>
      <c r="I33" s="53"/>
      <c r="J33" s="53"/>
    </row>
    <row r="34" spans="2:10" ht="25.9" customHeight="1" x14ac:dyDescent="0.25">
      <c r="B34" s="38" t="s">
        <v>17</v>
      </c>
      <c r="C34" s="23" t="s">
        <v>47</v>
      </c>
      <c r="D34" s="48">
        <v>300</v>
      </c>
      <c r="E34" s="49" t="s">
        <v>138</v>
      </c>
      <c r="F34" s="53"/>
      <c r="G34" s="53"/>
      <c r="H34" s="53"/>
      <c r="I34" s="53"/>
      <c r="J34" s="53"/>
    </row>
    <row r="35" spans="2:10" ht="25.9" customHeight="1" x14ac:dyDescent="0.25">
      <c r="B35" s="38" t="s">
        <v>18</v>
      </c>
      <c r="C35" s="23" t="s">
        <v>70</v>
      </c>
      <c r="D35" s="48">
        <v>5000</v>
      </c>
      <c r="E35" s="49" t="s">
        <v>138</v>
      </c>
      <c r="F35" s="53"/>
      <c r="G35" s="53"/>
      <c r="H35" s="53"/>
      <c r="I35" s="53"/>
      <c r="J35" s="53"/>
    </row>
    <row r="36" spans="2:10" ht="25.9" customHeight="1" x14ac:dyDescent="0.25">
      <c r="B36" s="38" t="s">
        <v>19</v>
      </c>
      <c r="C36" s="23" t="s">
        <v>71</v>
      </c>
      <c r="D36" s="48">
        <v>3000</v>
      </c>
      <c r="E36" s="49" t="s">
        <v>75</v>
      </c>
      <c r="F36" s="53"/>
      <c r="G36" s="53"/>
      <c r="H36" s="53"/>
      <c r="I36" s="53"/>
      <c r="J36" s="53"/>
    </row>
    <row r="37" spans="2:10" ht="25.9" customHeight="1" x14ac:dyDescent="0.25">
      <c r="B37" s="38" t="s">
        <v>20</v>
      </c>
      <c r="C37" s="23" t="s">
        <v>72</v>
      </c>
      <c r="D37" s="48">
        <v>1000</v>
      </c>
      <c r="E37" s="49" t="s">
        <v>138</v>
      </c>
      <c r="F37" s="53"/>
      <c r="G37" s="53"/>
      <c r="H37" s="53"/>
      <c r="I37" s="53"/>
      <c r="J37" s="53"/>
    </row>
    <row r="38" spans="2:10" ht="25.9" customHeight="1" x14ac:dyDescent="0.25">
      <c r="B38" s="38" t="s">
        <v>21</v>
      </c>
      <c r="C38" s="23" t="s">
        <v>73</v>
      </c>
      <c r="D38" s="48">
        <v>1500</v>
      </c>
      <c r="E38" s="49" t="s">
        <v>138</v>
      </c>
      <c r="F38" s="53"/>
      <c r="G38" s="53"/>
      <c r="H38" s="53"/>
      <c r="I38" s="53"/>
      <c r="J38" s="53"/>
    </row>
    <row r="39" spans="2:10" ht="25.9" customHeight="1" x14ac:dyDescent="0.25">
      <c r="B39" s="38" t="s">
        <v>22</v>
      </c>
      <c r="C39" s="23" t="s">
        <v>48</v>
      </c>
      <c r="D39" s="48">
        <v>2500</v>
      </c>
      <c r="E39" s="49" t="s">
        <v>138</v>
      </c>
      <c r="F39" s="53"/>
      <c r="G39" s="53"/>
      <c r="H39" s="53"/>
      <c r="I39" s="53"/>
      <c r="J39" s="53"/>
    </row>
    <row r="40" spans="2:10" ht="25.9" customHeight="1" x14ac:dyDescent="0.25">
      <c r="B40" s="38" t="s">
        <v>16</v>
      </c>
      <c r="C40" s="23" t="s">
        <v>49</v>
      </c>
      <c r="D40" s="48" t="s">
        <v>144</v>
      </c>
      <c r="E40" s="49" t="s">
        <v>143</v>
      </c>
      <c r="F40" s="53"/>
      <c r="G40" s="53"/>
      <c r="H40" s="53"/>
      <c r="I40" s="53"/>
      <c r="J40" s="53"/>
    </row>
    <row r="41" spans="2:10" ht="25.9" customHeight="1" x14ac:dyDescent="0.25">
      <c r="B41" s="38" t="s">
        <v>23</v>
      </c>
      <c r="C41" s="23" t="s">
        <v>50</v>
      </c>
      <c r="D41" s="48" t="s">
        <v>145</v>
      </c>
      <c r="E41" s="49" t="s">
        <v>143</v>
      </c>
      <c r="F41" s="53"/>
      <c r="G41" s="53"/>
      <c r="H41" s="53"/>
      <c r="I41" s="53"/>
      <c r="J41" s="53"/>
    </row>
    <row r="42" spans="2:10" ht="25.9" customHeight="1" x14ac:dyDescent="0.25">
      <c r="B42" s="38" t="s">
        <v>24</v>
      </c>
      <c r="C42" s="23" t="s">
        <v>74</v>
      </c>
      <c r="D42" s="48">
        <v>2000</v>
      </c>
      <c r="E42" s="49" t="s">
        <v>138</v>
      </c>
      <c r="F42" s="53"/>
      <c r="G42" s="53"/>
      <c r="H42" s="53"/>
      <c r="I42" s="53"/>
      <c r="J42" s="53"/>
    </row>
    <row r="43" spans="2:10" s="20" customFormat="1" ht="25.5" customHeight="1" x14ac:dyDescent="0.3">
      <c r="B43" s="86" t="s">
        <v>111</v>
      </c>
      <c r="C43" s="87"/>
      <c r="D43" s="87"/>
      <c r="E43" s="87"/>
      <c r="F43" s="50">
        <f>SUM(F32:F42)</f>
        <v>0</v>
      </c>
      <c r="G43" s="50">
        <f>SUM(G32:G42)</f>
        <v>0</v>
      </c>
      <c r="H43" s="50">
        <f t="shared" ref="H43:J43" si="1">SUM(H32:H42)</f>
        <v>0</v>
      </c>
      <c r="I43" s="50">
        <f t="shared" si="1"/>
        <v>0</v>
      </c>
      <c r="J43" s="50">
        <f t="shared" si="1"/>
        <v>0</v>
      </c>
    </row>
    <row r="45" spans="2:10" s="46" customFormat="1" ht="25.9" customHeight="1" x14ac:dyDescent="0.35">
      <c r="B45" s="90" t="s">
        <v>119</v>
      </c>
      <c r="C45" s="90"/>
      <c r="D45" s="90"/>
      <c r="E45" s="90"/>
      <c r="F45" s="90"/>
      <c r="G45" s="90"/>
      <c r="H45" s="90"/>
      <c r="I45" s="90"/>
      <c r="J45" s="51">
        <f>SUM(F43:J43)</f>
        <v>0</v>
      </c>
    </row>
  </sheetData>
  <sheetProtection algorithmName="SHA-512" hashValue="Wd3NBBgk6b0PEKd+mE8rGl1OW4mUYWXs4IDubqw4ybBlSDizYFnSw+pow6YDUTM2ndw4RSuT/G3eIEWoLUZiJQ==" saltValue="yC5KIEWiNq6BBwbwCl+kug==" spinCount="100000" sheet="1" objects="1" scenarios="1" formatCells="0" formatColumns="0" formatRows="0" selectLockedCells="1"/>
  <mergeCells count="11">
    <mergeCell ref="B45:I45"/>
    <mergeCell ref="B9:C9"/>
    <mergeCell ref="B24:C24"/>
    <mergeCell ref="B3:H3"/>
    <mergeCell ref="B4:H4"/>
    <mergeCell ref="B26:G26"/>
    <mergeCell ref="B2:H2"/>
    <mergeCell ref="B43:E43"/>
    <mergeCell ref="B13:H13"/>
    <mergeCell ref="B30:J30"/>
    <mergeCell ref="B7:C8"/>
  </mergeCells>
  <printOptions horizontalCentered="1"/>
  <pageMargins left="0.2" right="0.2" top="0.25" bottom="0.25" header="0.3" footer="0.3"/>
  <pageSetup scale="55" orientation="landscape" horizontalDpi="1200" verticalDpi="1200" r:id="rId1"/>
  <headerFooter>
    <oddHeader>&amp;R&amp;"-,Bold Italic"&amp;14&amp;KFF0000REVISED 16-MAY-2019</oddHeader>
  </headerFooter>
  <rowBreaks count="1" manualBreakCount="1">
    <brk id="2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BID SUMMARY</vt:lpstr>
      <vt:lpstr>BASE YEAR</vt:lpstr>
      <vt:lpstr>OY1</vt:lpstr>
      <vt:lpstr>OY2</vt:lpstr>
      <vt:lpstr>OY3</vt:lpstr>
      <vt:lpstr>OY4</vt:lpstr>
      <vt:lpstr>SUPPLEMENTAL SERVICES</vt:lpstr>
      <vt:lpstr>'BASE YEAR'!Print_Area</vt:lpstr>
      <vt:lpstr>'BID SUMMARY'!Print_Area</vt:lpstr>
      <vt:lpstr>'OY1'!Print_Area</vt:lpstr>
      <vt:lpstr>'OY2'!Print_Area</vt:lpstr>
      <vt:lpstr>'OY3'!Print_Area</vt:lpstr>
      <vt:lpstr>'OY4'!Print_Area</vt:lpstr>
      <vt:lpstr>'SUPPLEMENTAL SERVICES'!Print_Area</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Helps</cp:lastModifiedBy>
  <cp:lastPrinted>2019-05-15T18:28:04Z</cp:lastPrinted>
  <dcterms:created xsi:type="dcterms:W3CDTF">2019-04-04T12:54:38Z</dcterms:created>
  <dcterms:modified xsi:type="dcterms:W3CDTF">2019-05-16T19:18:51Z</dcterms:modified>
</cp:coreProperties>
</file>