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malakshmi.chilamk2\Desktop\domonique_04182019\"/>
    </mc:Choice>
  </mc:AlternateContent>
  <bookViews>
    <workbookView xWindow="0" yWindow="0" windowWidth="21570" windowHeight="7995"/>
  </bookViews>
  <sheets>
    <sheet name="PRICE SUMMARY" sheetId="7" r:id="rId1"/>
    <sheet name="BASE PERIOD" sheetId="1" r:id="rId2"/>
    <sheet name="OY1" sheetId="3" r:id="rId3"/>
    <sheet name="OY2" sheetId="4" r:id="rId4"/>
    <sheet name="OY3" sheetId="5" r:id="rId5"/>
    <sheet name="OY4" sheetId="6" r:id="rId6"/>
  </sheets>
  <definedNames>
    <definedName name="_ftn1" localSheetId="1">'BASE PERIOD'!#REF!</definedName>
    <definedName name="_ftn1" localSheetId="2">'OY1'!#REF!</definedName>
    <definedName name="_ftn1" localSheetId="3">'OY2'!#REF!</definedName>
    <definedName name="_ftn1" localSheetId="4">'OY3'!#REF!</definedName>
    <definedName name="_ftn1" localSheetId="5">'OY4'!#REF!</definedName>
    <definedName name="_ftn1" localSheetId="0">'PRICE SUMMARY'!#REF!</definedName>
    <definedName name="_ftn2" localSheetId="1">'BASE PERIOD'!#REF!</definedName>
    <definedName name="_ftn2" localSheetId="2">'OY1'!#REF!</definedName>
    <definedName name="_ftn2" localSheetId="3">'OY2'!#REF!</definedName>
    <definedName name="_ftn2" localSheetId="4">'OY3'!#REF!</definedName>
    <definedName name="_ftn2" localSheetId="5">'OY4'!#REF!</definedName>
    <definedName name="_ftn2" localSheetId="0">'PRICE SUMMARY'!#REF!</definedName>
    <definedName name="_ftnref1" localSheetId="1">'BASE PERIOD'!#REF!</definedName>
    <definedName name="_ftnref1" localSheetId="2">'OY1'!#REF!</definedName>
    <definedName name="_ftnref1" localSheetId="3">'OY2'!#REF!</definedName>
    <definedName name="_ftnref1" localSheetId="4">'OY3'!#REF!</definedName>
    <definedName name="_ftnref1" localSheetId="5">'OY4'!#REF!</definedName>
    <definedName name="_ftnref1" localSheetId="0">'PRICE SUMMARY'!#REF!</definedName>
    <definedName name="_ftnref2" localSheetId="1">'BASE PERIOD'!#REF!</definedName>
    <definedName name="_ftnref2" localSheetId="2">'OY1'!#REF!</definedName>
    <definedName name="_ftnref2" localSheetId="3">'OY2'!#REF!</definedName>
    <definedName name="_ftnref2" localSheetId="4">'OY3'!#REF!</definedName>
    <definedName name="_ftnref2" localSheetId="5">'OY4'!#REF!</definedName>
    <definedName name="_ftnref2" localSheetId="0">'PRICE SUMMARY'!#REF!</definedName>
    <definedName name="_xlnm.Print_Area" localSheetId="1">'BASE PERIOD'!$A$1:$H$15</definedName>
    <definedName name="_xlnm.Print_Area" localSheetId="2">'OY1'!$A$1:$H$15</definedName>
    <definedName name="_xlnm.Print_Area" localSheetId="3">'OY2'!$A$1:$H$15</definedName>
    <definedName name="_xlnm.Print_Area" localSheetId="4">'OY3'!$A$1:$H$15</definedName>
    <definedName name="_xlnm.Print_Area" localSheetId="5">'OY4'!$A$1:$H$15</definedName>
    <definedName name="_xlnm.Print_Area" localSheetId="0">'PRICE SUMMARY'!$A$1:$I$17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7" l="1"/>
  <c r="H13" i="7"/>
  <c r="G9" i="7"/>
  <c r="G13" i="7"/>
  <c r="F11" i="7"/>
  <c r="G13" i="6"/>
  <c r="G12" i="6"/>
  <c r="H12" i="7" s="1"/>
  <c r="G11" i="6"/>
  <c r="H11" i="7" s="1"/>
  <c r="G10" i="6"/>
  <c r="H10" i="7" s="1"/>
  <c r="G9" i="6"/>
  <c r="G8" i="6"/>
  <c r="H8" i="7" s="1"/>
  <c r="G13" i="5"/>
  <c r="G12" i="5"/>
  <c r="G12" i="7" s="1"/>
  <c r="G11" i="5"/>
  <c r="G11" i="7" s="1"/>
  <c r="G10" i="5"/>
  <c r="G10" i="7" s="1"/>
  <c r="G9" i="5"/>
  <c r="G8" i="5"/>
  <c r="G8" i="7" s="1"/>
  <c r="G14" i="7" s="1"/>
  <c r="G13" i="4"/>
  <c r="F13" i="7" s="1"/>
  <c r="G12" i="4"/>
  <c r="F12" i="7" s="1"/>
  <c r="G11" i="4"/>
  <c r="G10" i="4"/>
  <c r="F10" i="7" s="1"/>
  <c r="G9" i="4"/>
  <c r="F9" i="7" s="1"/>
  <c r="G8" i="4"/>
  <c r="F8" i="7" s="1"/>
  <c r="G13" i="3"/>
  <c r="E13" i="7" s="1"/>
  <c r="G12" i="3"/>
  <c r="E12" i="7" s="1"/>
  <c r="G11" i="3"/>
  <c r="E11" i="7" s="1"/>
  <c r="G10" i="3"/>
  <c r="E10" i="7" s="1"/>
  <c r="G9" i="3"/>
  <c r="E9" i="7" s="1"/>
  <c r="G8" i="3"/>
  <c r="E8" i="7" s="1"/>
  <c r="F14" i="7" l="1"/>
  <c r="H14" i="7"/>
  <c r="E14" i="7"/>
  <c r="G15" i="6"/>
  <c r="G15" i="5"/>
  <c r="G15" i="4"/>
  <c r="G15" i="3"/>
  <c r="G9" i="1"/>
  <c r="D9" i="7" s="1"/>
  <c r="G10" i="1"/>
  <c r="D10" i="7" s="1"/>
  <c r="G11" i="1"/>
  <c r="D11" i="7" s="1"/>
  <c r="G12" i="1"/>
  <c r="D12" i="7" s="1"/>
  <c r="G13" i="1"/>
  <c r="D13" i="7" s="1"/>
  <c r="G8" i="1"/>
  <c r="D8" i="7" s="1"/>
  <c r="D14" i="7" s="1"/>
  <c r="H17" i="7" l="1"/>
  <c r="G15" i="1"/>
</calcChain>
</file>

<file path=xl/sharedStrings.xml><?xml version="1.0" encoding="utf-8"?>
<sst xmlns="http://schemas.openxmlformats.org/spreadsheetml/2006/main" count="169" uniqueCount="58">
  <si>
    <r>
      <t>No Maximum</t>
    </r>
    <r>
      <rPr>
        <sz val="12"/>
        <color theme="1"/>
        <rFont val="Calibri"/>
        <family val="2"/>
        <scheme val="minor"/>
      </rPr>
      <t> </t>
    </r>
  </si>
  <si>
    <t>ITEM DESCRIPTION</t>
  </si>
  <si>
    <t>0001</t>
  </si>
  <si>
    <t>0002</t>
  </si>
  <si>
    <t>0003</t>
  </si>
  <si>
    <t>0004</t>
  </si>
  <si>
    <t>0005</t>
  </si>
  <si>
    <t>0006</t>
  </si>
  <si>
    <r>
      <t xml:space="preserve">TOTAL PRICE
</t>
    </r>
    <r>
      <rPr>
        <i/>
        <sz val="12"/>
        <color theme="0"/>
        <rFont val="Calibri"/>
        <family val="2"/>
        <scheme val="minor"/>
      </rPr>
      <t>(Unit price x Maximum quantity)</t>
    </r>
  </si>
  <si>
    <t>CONTRACT LINE ITEM NUMBER (CLIN)</t>
  </si>
  <si>
    <t>ESTIMATED SQFT MAXIMUM</t>
  </si>
  <si>
    <t>DCAM-19-NC-RFP-0006</t>
  </si>
  <si>
    <t xml:space="preserve">Comprehensive Facility Condition Assessment and Space Utilization Studies </t>
  </si>
  <si>
    <t>PRICE PER  
SQ FT (UNIT)</t>
  </si>
  <si>
    <t>GRAND TOTAL COST (FOR EVALUATION PURPOSES ONLY)</t>
  </si>
  <si>
    <t>ESTIMATED SQ FT MINIMUM</t>
  </si>
  <si>
    <t>BASE PERIOD [Date of Award thru 30-September-2019]</t>
  </si>
  <si>
    <t>OPTION YEAR ONE (OY1) [1-OCTOBER-2019 - 30-September-2020]</t>
  </si>
  <si>
    <t>1001</t>
  </si>
  <si>
    <t>1003</t>
  </si>
  <si>
    <t>1002</t>
  </si>
  <si>
    <t>1004</t>
  </si>
  <si>
    <t>1005</t>
  </si>
  <si>
    <t>1006</t>
  </si>
  <si>
    <t>2001</t>
  </si>
  <si>
    <t>2002</t>
  </si>
  <si>
    <t>2003</t>
  </si>
  <si>
    <t>2004</t>
  </si>
  <si>
    <t>2005</t>
  </si>
  <si>
    <t>2006</t>
  </si>
  <si>
    <t>OPTION YEAR TWO (OY2) [1-OCTOBER-2020 - 30-September-2021]</t>
  </si>
  <si>
    <t>OPTION YEAR THREE (OY3) [1-OCTOBER-2021 - 30-September-2022]</t>
  </si>
  <si>
    <t>3001</t>
  </si>
  <si>
    <t>3002</t>
  </si>
  <si>
    <t>3003</t>
  </si>
  <si>
    <t>3004</t>
  </si>
  <si>
    <t>3005</t>
  </si>
  <si>
    <t>3006</t>
  </si>
  <si>
    <t>4001</t>
  </si>
  <si>
    <t>4002</t>
  </si>
  <si>
    <t>4003</t>
  </si>
  <si>
    <t>4004</t>
  </si>
  <si>
    <t>4005</t>
  </si>
  <si>
    <t>4006</t>
  </si>
  <si>
    <t>OPTION YEAR FOUR (OY4) [1-OCTOBER-2022 - 30-September-2023]</t>
  </si>
  <si>
    <t>BASE PERIOD (BP)</t>
  </si>
  <si>
    <t>OPTION
YEAR ONE
OY1</t>
  </si>
  <si>
    <t>OPTION
YEAR TWO
OY2</t>
  </si>
  <si>
    <t>OPTION YEAR
THREE
OY3</t>
  </si>
  <si>
    <t>OPTION YEAR
FOUR
OY4</t>
  </si>
  <si>
    <t>TOTALS</t>
  </si>
  <si>
    <t>Attachment J.12 Price Schedule/Compensation (Bid Form)</t>
  </si>
  <si>
    <t>Facility Condition Assessment 
Section(s) [C.5.7.1], [C.5.7.6], [C.5.7.8], [C.5.7.13]</t>
  </si>
  <si>
    <t>FCA for Site Component area and outdoor amenities (always integral to core components) Section(s) [C.5.7.7]</t>
  </si>
  <si>
    <t xml:space="preserve">FCA for Life Safety and Security Component (if requested separate from Core Components Only[1]  Section(s) [C.5.7.12] </t>
  </si>
  <si>
    <t xml:space="preserve">FCA for Energy Audit Component (if performed integral to core components) Only Section(s) [C.5.7.14] </t>
  </si>
  <si>
    <t xml:space="preserve">FCA for Energy Audit Component (if requested separate from Core Components Only) Section(s) [C.5.7.14] </t>
  </si>
  <si>
    <t xml:space="preserve">Computer Aided Design Drawings Section(s) [C.5.9]
No guarantee; Ad hoc (assume 1 bldg. w/site)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</si>
</sst>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44" fontId="3" fillId="0" borderId="0" xfId="1" applyFont="1" applyAlignment="1">
      <alignment horizontal="right"/>
    </xf>
    <xf numFmtId="44" fontId="5" fillId="2" borderId="1" xfId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/>
    </xf>
    <xf numFmtId="38" fontId="3" fillId="0" borderId="0" xfId="0" applyNumberFormat="1" applyFont="1" applyAlignment="1">
      <alignment horizontal="center" wrapText="1"/>
    </xf>
    <xf numFmtId="38" fontId="5" fillId="2" borderId="1" xfId="0" applyNumberFormat="1" applyFont="1" applyFill="1" applyBorder="1" applyAlignment="1">
      <alignment horizontal="center" wrapText="1"/>
    </xf>
    <xf numFmtId="38" fontId="4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right" vertical="center" wrapText="1"/>
    </xf>
    <xf numFmtId="44" fontId="8" fillId="0" borderId="2" xfId="1" applyFont="1" applyBorder="1" applyAlignment="1">
      <alignment horizontal="right"/>
    </xf>
    <xf numFmtId="0" fontId="8" fillId="0" borderId="0" xfId="0" applyFont="1" applyAlignment="1">
      <alignment horizontal="left"/>
    </xf>
    <xf numFmtId="44" fontId="3" fillId="3" borderId="1" xfId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</xf>
    <xf numFmtId="0" fontId="5" fillId="2" borderId="1" xfId="0" applyFont="1" applyFill="1" applyBorder="1" applyAlignment="1" applyProtection="1">
      <alignment horizontal="center" wrapText="1"/>
    </xf>
    <xf numFmtId="44" fontId="5" fillId="2" borderId="1" xfId="1" applyFont="1" applyFill="1" applyBorder="1" applyAlignment="1" applyProtection="1">
      <alignment horizontal="right" wrapText="1"/>
    </xf>
    <xf numFmtId="38" fontId="5" fillId="2" borderId="1" xfId="0" applyNumberFormat="1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left"/>
    </xf>
    <xf numFmtId="0" fontId="7" fillId="2" borderId="1" xfId="0" quotePrefix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38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4" fontId="2" fillId="0" borderId="1" xfId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 wrapText="1"/>
    </xf>
    <xf numFmtId="44" fontId="8" fillId="0" borderId="2" xfId="1" applyFont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4" fontId="3" fillId="0" borderId="0" xfId="1" applyFont="1" applyAlignment="1" applyProtection="1">
      <alignment horizontal="right"/>
    </xf>
    <xf numFmtId="38" fontId="3" fillId="0" borderId="0" xfId="0" applyNumberFormat="1" applyFont="1" applyAlignment="1" applyProtection="1">
      <alignment horizontal="center" wrapText="1"/>
    </xf>
    <xf numFmtId="44" fontId="5" fillId="2" borderId="1" xfId="1" applyFont="1" applyFill="1" applyBorder="1" applyAlignment="1" applyProtection="1">
      <alignment horizontal="center" wrapText="1"/>
    </xf>
    <xf numFmtId="44" fontId="3" fillId="0" borderId="1" xfId="1" applyFont="1" applyFill="1" applyBorder="1" applyAlignment="1" applyProtection="1">
      <alignment horizontal="right" vertical="center" wrapText="1"/>
    </xf>
    <xf numFmtId="44" fontId="5" fillId="2" borderId="5" xfId="1" applyFont="1" applyFill="1" applyBorder="1" applyAlignment="1" applyProtection="1">
      <alignment horizontal="right"/>
    </xf>
    <xf numFmtId="44" fontId="8" fillId="0" borderId="2" xfId="0" applyNumberFormat="1" applyFont="1" applyBorder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11" fillId="0" borderId="3" xfId="0" applyFont="1" applyBorder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5" fillId="2" borderId="4" xfId="0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tabSelected="1" view="pageBreakPreview" zoomScaleNormal="130" zoomScaleSheetLayoutView="100" workbookViewId="0">
      <selection activeCell="B6" sqref="B6:H6"/>
    </sheetView>
  </sheetViews>
  <sheetFormatPr defaultColWidth="43.85546875" defaultRowHeight="15.75" x14ac:dyDescent="0.25"/>
  <cols>
    <col min="1" max="1" width="3.28515625" style="17" customWidth="1"/>
    <col min="2" max="2" width="12.140625" style="31" customWidth="1"/>
    <col min="3" max="3" width="43.5703125" style="31" bestFit="1" customWidth="1"/>
    <col min="4" max="4" width="17.28515625" style="32" customWidth="1"/>
    <col min="5" max="5" width="17.28515625" style="33" customWidth="1"/>
    <col min="6" max="6" width="17.28515625" style="31" customWidth="1"/>
    <col min="7" max="8" width="17.28515625" style="32" customWidth="1"/>
    <col min="9" max="9" width="3.28515625" style="17" customWidth="1"/>
    <col min="10" max="16384" width="43.85546875" style="17"/>
  </cols>
  <sheetData>
    <row r="2" spans="2:8" ht="21" x14ac:dyDescent="0.35">
      <c r="B2" s="40" t="s">
        <v>51</v>
      </c>
      <c r="C2" s="40"/>
      <c r="D2" s="40"/>
      <c r="E2" s="40"/>
      <c r="F2" s="40"/>
      <c r="G2" s="40"/>
      <c r="H2" s="40"/>
    </row>
    <row r="3" spans="2:8" ht="21" x14ac:dyDescent="0.35">
      <c r="B3" s="41" t="s">
        <v>11</v>
      </c>
      <c r="C3" s="41"/>
      <c r="D3" s="41"/>
      <c r="E3" s="41"/>
      <c r="F3" s="41"/>
      <c r="G3" s="41"/>
      <c r="H3" s="41"/>
    </row>
    <row r="4" spans="2:8" ht="21" x14ac:dyDescent="0.35">
      <c r="B4" s="40" t="s">
        <v>12</v>
      </c>
      <c r="C4" s="40"/>
      <c r="D4" s="40"/>
      <c r="E4" s="40"/>
      <c r="F4" s="40"/>
      <c r="G4" s="40"/>
      <c r="H4" s="40"/>
    </row>
    <row r="6" spans="2:8" ht="18.75" x14ac:dyDescent="0.3">
      <c r="B6" s="39"/>
      <c r="C6" s="39"/>
      <c r="D6" s="39"/>
      <c r="E6" s="39"/>
      <c r="F6" s="39"/>
      <c r="G6" s="39"/>
      <c r="H6" s="39"/>
    </row>
    <row r="7" spans="2:8" s="21" customFormat="1" ht="63" x14ac:dyDescent="0.25">
      <c r="B7" s="18" t="s">
        <v>9</v>
      </c>
      <c r="C7" s="18" t="s">
        <v>1</v>
      </c>
      <c r="D7" s="34" t="s">
        <v>45</v>
      </c>
      <c r="E7" s="20" t="s">
        <v>46</v>
      </c>
      <c r="F7" s="18" t="s">
        <v>47</v>
      </c>
      <c r="G7" s="34" t="s">
        <v>48</v>
      </c>
      <c r="H7" s="34" t="s">
        <v>49</v>
      </c>
    </row>
    <row r="8" spans="2:8" s="27" customFormat="1" ht="47.25" x14ac:dyDescent="0.25">
      <c r="B8" s="22" t="s">
        <v>2</v>
      </c>
      <c r="C8" s="23" t="s">
        <v>52</v>
      </c>
      <c r="D8" s="35">
        <f>'BASE PERIOD'!G8</f>
        <v>0</v>
      </c>
      <c r="E8" s="35">
        <f>'OY1'!G8</f>
        <v>0</v>
      </c>
      <c r="F8" s="35">
        <f>'OY2'!G8</f>
        <v>0</v>
      </c>
      <c r="G8" s="35">
        <f>'OY3'!G8</f>
        <v>0</v>
      </c>
      <c r="H8" s="35">
        <f>'OY4'!G8</f>
        <v>0</v>
      </c>
    </row>
    <row r="9" spans="2:8" s="27" customFormat="1" ht="47.25" x14ac:dyDescent="0.25">
      <c r="B9" s="22" t="s">
        <v>3</v>
      </c>
      <c r="C9" s="23" t="s">
        <v>53</v>
      </c>
      <c r="D9" s="35">
        <f>'BASE PERIOD'!G9</f>
        <v>0</v>
      </c>
      <c r="E9" s="35">
        <f>'OY1'!G9</f>
        <v>0</v>
      </c>
      <c r="F9" s="35">
        <f>'OY2'!G9</f>
        <v>0</v>
      </c>
      <c r="G9" s="35">
        <f>'OY3'!G9</f>
        <v>0</v>
      </c>
      <c r="H9" s="35">
        <f>'OY4'!G9</f>
        <v>0</v>
      </c>
    </row>
    <row r="10" spans="2:8" s="27" customFormat="1" ht="47.25" x14ac:dyDescent="0.25">
      <c r="B10" s="22" t="s">
        <v>4</v>
      </c>
      <c r="C10" s="23" t="s">
        <v>54</v>
      </c>
      <c r="D10" s="35">
        <f>'BASE PERIOD'!G10</f>
        <v>0</v>
      </c>
      <c r="E10" s="35">
        <f>'OY1'!G10</f>
        <v>0</v>
      </c>
      <c r="F10" s="35">
        <f>'OY2'!G10</f>
        <v>0</v>
      </c>
      <c r="G10" s="35">
        <f>'OY3'!G10</f>
        <v>0</v>
      </c>
      <c r="H10" s="35">
        <f>'OY4'!G10</f>
        <v>0</v>
      </c>
    </row>
    <row r="11" spans="2:8" s="27" customFormat="1" ht="45" x14ac:dyDescent="0.25">
      <c r="B11" s="22" t="s">
        <v>5</v>
      </c>
      <c r="C11" s="28" t="s">
        <v>55</v>
      </c>
      <c r="D11" s="35">
        <f>'BASE PERIOD'!G11</f>
        <v>0</v>
      </c>
      <c r="E11" s="35">
        <f>'OY1'!G11</f>
        <v>0</v>
      </c>
      <c r="F11" s="35">
        <f>'OY2'!G11</f>
        <v>0</v>
      </c>
      <c r="G11" s="35">
        <f>'OY3'!G11</f>
        <v>0</v>
      </c>
      <c r="H11" s="35">
        <f>'OY4'!G11</f>
        <v>0</v>
      </c>
    </row>
    <row r="12" spans="2:8" s="27" customFormat="1" ht="47.25" x14ac:dyDescent="0.25">
      <c r="B12" s="22" t="s">
        <v>6</v>
      </c>
      <c r="C12" s="23" t="s">
        <v>56</v>
      </c>
      <c r="D12" s="35">
        <f>'BASE PERIOD'!G12</f>
        <v>0</v>
      </c>
      <c r="E12" s="35">
        <f>'OY1'!G12</f>
        <v>0</v>
      </c>
      <c r="F12" s="35">
        <f>'OY2'!G12</f>
        <v>0</v>
      </c>
      <c r="G12" s="35">
        <f>'OY3'!G12</f>
        <v>0</v>
      </c>
      <c r="H12" s="35">
        <f>'OY4'!G12</f>
        <v>0</v>
      </c>
    </row>
    <row r="13" spans="2:8" s="27" customFormat="1" ht="78.75" x14ac:dyDescent="0.25">
      <c r="B13" s="22" t="s">
        <v>7</v>
      </c>
      <c r="C13" s="23" t="s">
        <v>57</v>
      </c>
      <c r="D13" s="35">
        <f>'BASE PERIOD'!G13</f>
        <v>0</v>
      </c>
      <c r="E13" s="35">
        <f>'OY1'!G13</f>
        <v>0</v>
      </c>
      <c r="F13" s="35">
        <f>'OY2'!G13</f>
        <v>0</v>
      </c>
      <c r="G13" s="35">
        <f>'OY3'!G13</f>
        <v>0</v>
      </c>
      <c r="H13" s="35">
        <f>'OY4'!G13</f>
        <v>0</v>
      </c>
    </row>
    <row r="14" spans="2:8" s="21" customFormat="1" ht="16.5" thickBot="1" x14ac:dyDescent="0.3">
      <c r="B14" s="42" t="s">
        <v>50</v>
      </c>
      <c r="C14" s="43"/>
      <c r="D14" s="36">
        <f>SUM(D8:D13)</f>
        <v>0</v>
      </c>
      <c r="E14" s="36">
        <f t="shared" ref="E14:H14" si="0">SUM(E8:E13)</f>
        <v>0</v>
      </c>
      <c r="F14" s="36">
        <f t="shared" si="0"/>
        <v>0</v>
      </c>
      <c r="G14" s="36">
        <f t="shared" si="0"/>
        <v>0</v>
      </c>
      <c r="H14" s="36">
        <f t="shared" si="0"/>
        <v>0</v>
      </c>
    </row>
    <row r="15" spans="2:8" ht="16.5" thickTop="1" x14ac:dyDescent="0.25">
      <c r="E15" s="32"/>
      <c r="F15" s="32"/>
    </row>
    <row r="16" spans="2:8" x14ac:dyDescent="0.25">
      <c r="E16" s="32"/>
      <c r="F16" s="32"/>
    </row>
    <row r="17" spans="2:8" s="30" customFormat="1" ht="19.5" thickBot="1" x14ac:dyDescent="0.35">
      <c r="B17" s="38" t="s">
        <v>14</v>
      </c>
      <c r="C17" s="38"/>
      <c r="D17" s="38"/>
      <c r="E17" s="38"/>
      <c r="F17" s="38"/>
      <c r="G17" s="38"/>
      <c r="H17" s="37">
        <f>SUM(D14:H14)</f>
        <v>0</v>
      </c>
    </row>
    <row r="18" spans="2:8" ht="16.5" thickTop="1" x14ac:dyDescent="0.25"/>
  </sheetData>
  <sheetProtection algorithmName="SHA-512" hashValue="Mw7WCdXarnrQbMed9IsAGBI/E3O+rsyDdLbU6CDt3Kl5u8quG/9V/PhDm2hDy9quIf9dl7dVeFkWqoE/YcxOPA==" saltValue="e9oP9AfP0cYA2IYHvTxjRg==" spinCount="100000" sheet="1" objects="1" scenarios="1" formatCells="0" formatColumns="0" formatRows="0" selectLockedCells="1"/>
  <mergeCells count="6">
    <mergeCell ref="B17:G17"/>
    <mergeCell ref="B6:H6"/>
    <mergeCell ref="B2:H2"/>
    <mergeCell ref="B3:H3"/>
    <mergeCell ref="B4:H4"/>
    <mergeCell ref="B14:C14"/>
  </mergeCells>
  <pageMargins left="0.7" right="0.7" top="0.75" bottom="0.75" header="0.3" footer="0.3"/>
  <pageSetup scale="60" orientation="portrait" horizontalDpi="1200" verticalDpi="1200" r:id="rId1"/>
  <headerFooter>
    <oddHeader>&amp;R&amp;"-,Bold Italic"&amp;14&amp;KFF0000REVISED 18-APRIL-2019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showGridLines="0" view="pageBreakPreview" zoomScaleNormal="130" zoomScaleSheetLayoutView="100" workbookViewId="0">
      <selection activeCell="D8" sqref="D8"/>
    </sheetView>
  </sheetViews>
  <sheetFormatPr defaultColWidth="43.85546875" defaultRowHeight="15.75" x14ac:dyDescent="0.25"/>
  <cols>
    <col min="1" max="1" width="3.28515625" style="1" customWidth="1"/>
    <col min="2" max="2" width="12.140625" style="3" customWidth="1"/>
    <col min="3" max="3" width="43.5703125" style="3" bestFit="1" customWidth="1"/>
    <col min="4" max="4" width="17.140625" style="7" customWidth="1"/>
    <col min="5" max="5" width="17.85546875" style="10" bestFit="1" customWidth="1"/>
    <col min="6" max="6" width="13.140625" style="3" bestFit="1" customWidth="1"/>
    <col min="7" max="7" width="23.5703125" style="7" bestFit="1" customWidth="1"/>
    <col min="8" max="8" width="3.28515625" style="1" customWidth="1"/>
    <col min="9" max="16384" width="43.85546875" style="1"/>
  </cols>
  <sheetData>
    <row r="2" spans="2:7" ht="21" x14ac:dyDescent="0.35">
      <c r="B2" s="44" t="s">
        <v>51</v>
      </c>
      <c r="C2" s="44"/>
      <c r="D2" s="44"/>
      <c r="E2" s="44"/>
      <c r="F2" s="44"/>
      <c r="G2" s="44"/>
    </row>
    <row r="3" spans="2:7" ht="21" x14ac:dyDescent="0.35">
      <c r="B3" s="45" t="s">
        <v>11</v>
      </c>
      <c r="C3" s="45"/>
      <c r="D3" s="45"/>
      <c r="E3" s="45"/>
      <c r="F3" s="45"/>
      <c r="G3" s="45"/>
    </row>
    <row r="4" spans="2:7" ht="21" x14ac:dyDescent="0.35">
      <c r="B4" s="44" t="s">
        <v>12</v>
      </c>
      <c r="C4" s="44"/>
      <c r="D4" s="44"/>
      <c r="E4" s="44"/>
      <c r="F4" s="44"/>
      <c r="G4" s="44"/>
    </row>
    <row r="6" spans="2:7" ht="18.75" x14ac:dyDescent="0.3">
      <c r="B6" s="47" t="s">
        <v>16</v>
      </c>
      <c r="C6" s="47"/>
      <c r="D6" s="47"/>
      <c r="E6" s="47"/>
      <c r="F6" s="47"/>
      <c r="G6" s="47"/>
    </row>
    <row r="7" spans="2:7" s="2" customFormat="1" ht="63" x14ac:dyDescent="0.25">
      <c r="B7" s="6" t="s">
        <v>9</v>
      </c>
      <c r="C7" s="6" t="s">
        <v>1</v>
      </c>
      <c r="D7" s="8" t="s">
        <v>13</v>
      </c>
      <c r="E7" s="11" t="s">
        <v>15</v>
      </c>
      <c r="F7" s="6" t="s">
        <v>10</v>
      </c>
      <c r="G7" s="8" t="s">
        <v>8</v>
      </c>
    </row>
    <row r="8" spans="2:7" s="9" customFormat="1" ht="54" customHeight="1" x14ac:dyDescent="0.25">
      <c r="B8" s="5" t="s">
        <v>2</v>
      </c>
      <c r="C8" s="23" t="s">
        <v>52</v>
      </c>
      <c r="D8" s="16"/>
      <c r="E8" s="12">
        <v>20000</v>
      </c>
      <c r="F8" s="4" t="s">
        <v>0</v>
      </c>
      <c r="G8" s="13">
        <f>D8*E8</f>
        <v>0</v>
      </c>
    </row>
    <row r="9" spans="2:7" s="9" customFormat="1" ht="71.25" customHeight="1" x14ac:dyDescent="0.25">
      <c r="B9" s="5" t="s">
        <v>3</v>
      </c>
      <c r="C9" s="23" t="s">
        <v>53</v>
      </c>
      <c r="D9" s="16"/>
      <c r="E9" s="12">
        <v>100000</v>
      </c>
      <c r="F9" s="4" t="s">
        <v>0</v>
      </c>
      <c r="G9" s="13">
        <f t="shared" ref="G9:G13" si="0">D9*E9</f>
        <v>0</v>
      </c>
    </row>
    <row r="10" spans="2:7" s="9" customFormat="1" ht="63" customHeight="1" x14ac:dyDescent="0.25">
      <c r="B10" s="5" t="s">
        <v>4</v>
      </c>
      <c r="C10" s="23" t="s">
        <v>54</v>
      </c>
      <c r="D10" s="16"/>
      <c r="E10" s="12">
        <v>20000</v>
      </c>
      <c r="F10" s="4" t="s">
        <v>0</v>
      </c>
      <c r="G10" s="13">
        <f t="shared" si="0"/>
        <v>0</v>
      </c>
    </row>
    <row r="11" spans="2:7" s="9" customFormat="1" ht="68.25" customHeight="1" x14ac:dyDescent="0.25">
      <c r="B11" s="5" t="s">
        <v>5</v>
      </c>
      <c r="C11" s="28" t="s">
        <v>55</v>
      </c>
      <c r="D11" s="16"/>
      <c r="E11" s="12">
        <v>20000</v>
      </c>
      <c r="F11" s="4" t="s">
        <v>0</v>
      </c>
      <c r="G11" s="13">
        <f t="shared" si="0"/>
        <v>0</v>
      </c>
    </row>
    <row r="12" spans="2:7" s="9" customFormat="1" ht="47.25" x14ac:dyDescent="0.25">
      <c r="B12" s="5" t="s">
        <v>6</v>
      </c>
      <c r="C12" s="23" t="s">
        <v>56</v>
      </c>
      <c r="D12" s="16"/>
      <c r="E12" s="12">
        <v>20000</v>
      </c>
      <c r="F12" s="4" t="s">
        <v>0</v>
      </c>
      <c r="G12" s="13">
        <f t="shared" si="0"/>
        <v>0</v>
      </c>
    </row>
    <row r="13" spans="2:7" s="9" customFormat="1" ht="78.75" x14ac:dyDescent="0.25">
      <c r="B13" s="5" t="s">
        <v>7</v>
      </c>
      <c r="C13" s="23" t="s">
        <v>57</v>
      </c>
      <c r="D13" s="16"/>
      <c r="E13" s="12">
        <v>75000</v>
      </c>
      <c r="F13" s="4" t="s">
        <v>0</v>
      </c>
      <c r="G13" s="13">
        <f t="shared" si="0"/>
        <v>0</v>
      </c>
    </row>
    <row r="15" spans="2:7" s="15" customFormat="1" ht="19.5" thickBot="1" x14ac:dyDescent="0.35">
      <c r="B15" s="46" t="s">
        <v>14</v>
      </c>
      <c r="C15" s="46"/>
      <c r="D15" s="46"/>
      <c r="E15" s="46"/>
      <c r="F15" s="46"/>
      <c r="G15" s="14">
        <f>SUM(G8:G14)</f>
        <v>0</v>
      </c>
    </row>
    <row r="16" spans="2:7" ht="16.5" thickTop="1" x14ac:dyDescent="0.25"/>
  </sheetData>
  <sheetProtection algorithmName="SHA-512" hashValue="7p0/z87Z8eGpd1N6KJfUy8Y0WzKpXZjXioUODG7lqjRlOxMjgCv7T8WYP/5SlgPzsh6C3yP+ABGmb/l0WOpsOw==" saltValue="FA/l+dXMWOoyincu9wK9MA==" spinCount="100000" sheet="1" objects="1" scenarios="1" formatCells="0" formatColumns="0" formatRows="0" selectLockedCells="1"/>
  <mergeCells count="5">
    <mergeCell ref="B2:G2"/>
    <mergeCell ref="B3:G3"/>
    <mergeCell ref="B4:G4"/>
    <mergeCell ref="B15:F15"/>
    <mergeCell ref="B6:G6"/>
  </mergeCells>
  <pageMargins left="0.7" right="0.7" top="0.75" bottom="0.75" header="0.3" footer="0.3"/>
  <pageSetup scale="67" orientation="portrait" horizontalDpi="1200" verticalDpi="1200" r:id="rId1"/>
  <headerFooter>
    <oddHeader>&amp;R&amp;"-,Bold Italic"&amp;14&amp;KFF0000REVISED 18-APRIL-2019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showGridLines="0" view="pageBreakPreview" zoomScaleNormal="130" zoomScaleSheetLayoutView="100" workbookViewId="0">
      <selection activeCell="D8" sqref="D8"/>
    </sheetView>
  </sheetViews>
  <sheetFormatPr defaultColWidth="43.85546875" defaultRowHeight="15.75" x14ac:dyDescent="0.25"/>
  <cols>
    <col min="1" max="1" width="3.28515625" style="1" customWidth="1"/>
    <col min="2" max="2" width="12.28515625" style="3" customWidth="1"/>
    <col min="3" max="3" width="43.5703125" style="3" bestFit="1" customWidth="1"/>
    <col min="4" max="4" width="17.140625" style="7" customWidth="1"/>
    <col min="5" max="5" width="17.85546875" style="10" bestFit="1" customWidth="1"/>
    <col min="6" max="6" width="13.140625" style="3" bestFit="1" customWidth="1"/>
    <col min="7" max="7" width="23.5703125" style="7" bestFit="1" customWidth="1"/>
    <col min="8" max="8" width="3.28515625" style="1" customWidth="1"/>
    <col min="9" max="16384" width="43.85546875" style="1"/>
  </cols>
  <sheetData>
    <row r="2" spans="2:7" ht="21" x14ac:dyDescent="0.35">
      <c r="B2" s="44" t="s">
        <v>51</v>
      </c>
      <c r="C2" s="44"/>
      <c r="D2" s="44"/>
      <c r="E2" s="44"/>
      <c r="F2" s="44"/>
      <c r="G2" s="44"/>
    </row>
    <row r="3" spans="2:7" ht="21" x14ac:dyDescent="0.35">
      <c r="B3" s="45" t="s">
        <v>11</v>
      </c>
      <c r="C3" s="45"/>
      <c r="D3" s="45"/>
      <c r="E3" s="45"/>
      <c r="F3" s="45"/>
      <c r="G3" s="45"/>
    </row>
    <row r="4" spans="2:7" ht="21" x14ac:dyDescent="0.35">
      <c r="B4" s="44" t="s">
        <v>12</v>
      </c>
      <c r="C4" s="44"/>
      <c r="D4" s="44"/>
      <c r="E4" s="44"/>
      <c r="F4" s="44"/>
      <c r="G4" s="44"/>
    </row>
    <row r="6" spans="2:7" ht="18.75" x14ac:dyDescent="0.3">
      <c r="B6" s="47" t="s">
        <v>17</v>
      </c>
      <c r="C6" s="47"/>
      <c r="D6" s="47"/>
      <c r="E6" s="47"/>
      <c r="F6" s="47"/>
      <c r="G6" s="47"/>
    </row>
    <row r="7" spans="2:7" s="2" customFormat="1" ht="63" x14ac:dyDescent="0.25">
      <c r="B7" s="6" t="s">
        <v>9</v>
      </c>
      <c r="C7" s="6" t="s">
        <v>1</v>
      </c>
      <c r="D7" s="8" t="s">
        <v>13</v>
      </c>
      <c r="E7" s="11" t="s">
        <v>15</v>
      </c>
      <c r="F7" s="6" t="s">
        <v>10</v>
      </c>
      <c r="G7" s="8" t="s">
        <v>8</v>
      </c>
    </row>
    <row r="8" spans="2:7" s="9" customFormat="1" ht="54" customHeight="1" x14ac:dyDescent="0.25">
      <c r="B8" s="5" t="s">
        <v>18</v>
      </c>
      <c r="C8" s="23" t="s">
        <v>52</v>
      </c>
      <c r="D8" s="16"/>
      <c r="E8" s="12">
        <v>20000</v>
      </c>
      <c r="F8" s="4" t="s">
        <v>0</v>
      </c>
      <c r="G8" s="13">
        <f>D8*E8</f>
        <v>0</v>
      </c>
    </row>
    <row r="9" spans="2:7" s="9" customFormat="1" ht="71.25" customHeight="1" x14ac:dyDescent="0.25">
      <c r="B9" s="5" t="s">
        <v>20</v>
      </c>
      <c r="C9" s="23" t="s">
        <v>53</v>
      </c>
      <c r="D9" s="16"/>
      <c r="E9" s="12">
        <v>100000</v>
      </c>
      <c r="F9" s="4" t="s">
        <v>0</v>
      </c>
      <c r="G9" s="13">
        <f t="shared" ref="G9:G13" si="0">D9*E9</f>
        <v>0</v>
      </c>
    </row>
    <row r="10" spans="2:7" s="9" customFormat="1" ht="63" customHeight="1" x14ac:dyDescent="0.25">
      <c r="B10" s="5" t="s">
        <v>19</v>
      </c>
      <c r="C10" s="23" t="s">
        <v>54</v>
      </c>
      <c r="D10" s="16"/>
      <c r="E10" s="12">
        <v>20000</v>
      </c>
      <c r="F10" s="4" t="s">
        <v>0</v>
      </c>
      <c r="G10" s="13">
        <f t="shared" si="0"/>
        <v>0</v>
      </c>
    </row>
    <row r="11" spans="2:7" s="9" customFormat="1" ht="68.25" customHeight="1" x14ac:dyDescent="0.25">
      <c r="B11" s="5" t="s">
        <v>21</v>
      </c>
      <c r="C11" s="28" t="s">
        <v>55</v>
      </c>
      <c r="D11" s="16"/>
      <c r="E11" s="12">
        <v>20000</v>
      </c>
      <c r="F11" s="4" t="s">
        <v>0</v>
      </c>
      <c r="G11" s="13">
        <f t="shared" si="0"/>
        <v>0</v>
      </c>
    </row>
    <row r="12" spans="2:7" s="9" customFormat="1" ht="47.25" x14ac:dyDescent="0.25">
      <c r="B12" s="5" t="s">
        <v>22</v>
      </c>
      <c r="C12" s="23" t="s">
        <v>56</v>
      </c>
      <c r="D12" s="16"/>
      <c r="E12" s="12">
        <v>20000</v>
      </c>
      <c r="F12" s="4" t="s">
        <v>0</v>
      </c>
      <c r="G12" s="13">
        <f t="shared" si="0"/>
        <v>0</v>
      </c>
    </row>
    <row r="13" spans="2:7" s="9" customFormat="1" ht="78.75" x14ac:dyDescent="0.25">
      <c r="B13" s="5" t="s">
        <v>23</v>
      </c>
      <c r="C13" s="23" t="s">
        <v>57</v>
      </c>
      <c r="D13" s="16"/>
      <c r="E13" s="12">
        <v>75000</v>
      </c>
      <c r="F13" s="4" t="s">
        <v>0</v>
      </c>
      <c r="G13" s="13">
        <f t="shared" si="0"/>
        <v>0</v>
      </c>
    </row>
    <row r="15" spans="2:7" s="15" customFormat="1" ht="19.5" thickBot="1" x14ac:dyDescent="0.35">
      <c r="B15" s="46" t="s">
        <v>14</v>
      </c>
      <c r="C15" s="46"/>
      <c r="D15" s="46"/>
      <c r="E15" s="46"/>
      <c r="F15" s="46"/>
      <c r="G15" s="14">
        <f>SUM(G8:G14)</f>
        <v>0</v>
      </c>
    </row>
    <row r="16" spans="2:7" ht="16.5" thickTop="1" x14ac:dyDescent="0.25"/>
  </sheetData>
  <sheetProtection algorithmName="SHA-512" hashValue="Dq4TXPZ7W7loGCb7kJ8ODb7iEz6O3ycs5pULFd+bHNtBuDyLqQ+uw92RIof5FWSTTF3flg6eIJ7m7kfIhUE4OA==" saltValue="++xZLGVO0m/8mTfvNUCajg==" spinCount="100000" sheet="1" objects="1" scenarios="1" formatCells="0" formatColumns="0" formatRows="0" selectLockedCells="1"/>
  <mergeCells count="5">
    <mergeCell ref="B2:G2"/>
    <mergeCell ref="B3:G3"/>
    <mergeCell ref="B4:G4"/>
    <mergeCell ref="B6:G6"/>
    <mergeCell ref="B15:F15"/>
  </mergeCells>
  <pageMargins left="0.7" right="0.7" top="0.75" bottom="0.75" header="0.3" footer="0.3"/>
  <pageSetup scale="67" orientation="portrait" horizontalDpi="1200" verticalDpi="1200" r:id="rId1"/>
  <headerFooter>
    <oddHeader>&amp;R&amp;"-,Bold Italic"&amp;14&amp;KFF0000REVISED 18-APRIL-2019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showGridLines="0" view="pageBreakPreview" zoomScaleNormal="130" zoomScaleSheetLayoutView="100" workbookViewId="0">
      <selection activeCell="D8" sqref="D8"/>
    </sheetView>
  </sheetViews>
  <sheetFormatPr defaultColWidth="43.85546875" defaultRowHeight="15.75" x14ac:dyDescent="0.25"/>
  <cols>
    <col min="1" max="1" width="3.28515625" style="17" customWidth="1"/>
    <col min="2" max="2" width="12.28515625" style="31" customWidth="1"/>
    <col min="3" max="3" width="43.5703125" style="31" bestFit="1" customWidth="1"/>
    <col min="4" max="4" width="17.140625" style="32" customWidth="1"/>
    <col min="5" max="5" width="17.85546875" style="33" bestFit="1" customWidth="1"/>
    <col min="6" max="6" width="13.140625" style="31" bestFit="1" customWidth="1"/>
    <col min="7" max="7" width="23.5703125" style="32" bestFit="1" customWidth="1"/>
    <col min="8" max="8" width="3.28515625" style="17" customWidth="1"/>
    <col min="9" max="16384" width="43.85546875" style="17"/>
  </cols>
  <sheetData>
    <row r="2" spans="2:7" ht="21" x14ac:dyDescent="0.35">
      <c r="B2" s="40" t="s">
        <v>51</v>
      </c>
      <c r="C2" s="40"/>
      <c r="D2" s="40"/>
      <c r="E2" s="40"/>
      <c r="F2" s="40"/>
      <c r="G2" s="40"/>
    </row>
    <row r="3" spans="2:7" ht="21" x14ac:dyDescent="0.35">
      <c r="B3" s="41" t="s">
        <v>11</v>
      </c>
      <c r="C3" s="41"/>
      <c r="D3" s="41"/>
      <c r="E3" s="41"/>
      <c r="F3" s="41"/>
      <c r="G3" s="41"/>
    </row>
    <row r="4" spans="2:7" ht="21" x14ac:dyDescent="0.35">
      <c r="B4" s="40" t="s">
        <v>12</v>
      </c>
      <c r="C4" s="40"/>
      <c r="D4" s="40"/>
      <c r="E4" s="40"/>
      <c r="F4" s="40"/>
      <c r="G4" s="40"/>
    </row>
    <row r="6" spans="2:7" ht="18.75" x14ac:dyDescent="0.3">
      <c r="B6" s="39" t="s">
        <v>30</v>
      </c>
      <c r="C6" s="39"/>
      <c r="D6" s="39"/>
      <c r="E6" s="39"/>
      <c r="F6" s="39"/>
      <c r="G6" s="39"/>
    </row>
    <row r="7" spans="2:7" s="21" customFormat="1" ht="63" x14ac:dyDescent="0.25">
      <c r="B7" s="18" t="s">
        <v>9</v>
      </c>
      <c r="C7" s="18" t="s">
        <v>1</v>
      </c>
      <c r="D7" s="19" t="s">
        <v>13</v>
      </c>
      <c r="E7" s="20" t="s">
        <v>15</v>
      </c>
      <c r="F7" s="18" t="s">
        <v>10</v>
      </c>
      <c r="G7" s="19" t="s">
        <v>8</v>
      </c>
    </row>
    <row r="8" spans="2:7" s="27" customFormat="1" ht="54" customHeight="1" x14ac:dyDescent="0.25">
      <c r="B8" s="22" t="s">
        <v>24</v>
      </c>
      <c r="C8" s="23" t="s">
        <v>52</v>
      </c>
      <c r="D8" s="16"/>
      <c r="E8" s="24">
        <v>20000</v>
      </c>
      <c r="F8" s="25" t="s">
        <v>0</v>
      </c>
      <c r="G8" s="26">
        <f>D8*E8</f>
        <v>0</v>
      </c>
    </row>
    <row r="9" spans="2:7" s="27" customFormat="1" ht="71.25" customHeight="1" x14ac:dyDescent="0.25">
      <c r="B9" s="22" t="s">
        <v>25</v>
      </c>
      <c r="C9" s="23" t="s">
        <v>53</v>
      </c>
      <c r="D9" s="16"/>
      <c r="E9" s="24">
        <v>100000</v>
      </c>
      <c r="F9" s="25" t="s">
        <v>0</v>
      </c>
      <c r="G9" s="26">
        <f t="shared" ref="G9:G13" si="0">D9*E9</f>
        <v>0</v>
      </c>
    </row>
    <row r="10" spans="2:7" s="27" customFormat="1" ht="63" customHeight="1" x14ac:dyDescent="0.25">
      <c r="B10" s="22" t="s">
        <v>26</v>
      </c>
      <c r="C10" s="23" t="s">
        <v>54</v>
      </c>
      <c r="D10" s="16"/>
      <c r="E10" s="24">
        <v>20000</v>
      </c>
      <c r="F10" s="25" t="s">
        <v>0</v>
      </c>
      <c r="G10" s="26">
        <f t="shared" si="0"/>
        <v>0</v>
      </c>
    </row>
    <row r="11" spans="2:7" s="27" customFormat="1" ht="68.25" customHeight="1" x14ac:dyDescent="0.25">
      <c r="B11" s="22" t="s">
        <v>27</v>
      </c>
      <c r="C11" s="28" t="s">
        <v>55</v>
      </c>
      <c r="D11" s="16"/>
      <c r="E11" s="24">
        <v>20000</v>
      </c>
      <c r="F11" s="25" t="s">
        <v>0</v>
      </c>
      <c r="G11" s="26">
        <f t="shared" si="0"/>
        <v>0</v>
      </c>
    </row>
    <row r="12" spans="2:7" s="27" customFormat="1" ht="47.25" x14ac:dyDescent="0.25">
      <c r="B12" s="22" t="s">
        <v>28</v>
      </c>
      <c r="C12" s="23" t="s">
        <v>56</v>
      </c>
      <c r="D12" s="16"/>
      <c r="E12" s="24">
        <v>20000</v>
      </c>
      <c r="F12" s="25" t="s">
        <v>0</v>
      </c>
      <c r="G12" s="26">
        <f t="shared" si="0"/>
        <v>0</v>
      </c>
    </row>
    <row r="13" spans="2:7" s="27" customFormat="1" ht="78.75" x14ac:dyDescent="0.25">
      <c r="B13" s="22" t="s">
        <v>29</v>
      </c>
      <c r="C13" s="23" t="s">
        <v>57</v>
      </c>
      <c r="D13" s="16"/>
      <c r="E13" s="24">
        <v>75000</v>
      </c>
      <c r="F13" s="25" t="s">
        <v>0</v>
      </c>
      <c r="G13" s="26">
        <f t="shared" si="0"/>
        <v>0</v>
      </c>
    </row>
    <row r="15" spans="2:7" s="30" customFormat="1" ht="19.5" thickBot="1" x14ac:dyDescent="0.35">
      <c r="B15" s="38" t="s">
        <v>14</v>
      </c>
      <c r="C15" s="38"/>
      <c r="D15" s="38"/>
      <c r="E15" s="38"/>
      <c r="F15" s="38"/>
      <c r="G15" s="29">
        <f>SUM(G8:G14)</f>
        <v>0</v>
      </c>
    </row>
    <row r="16" spans="2:7" ht="16.5" thickTop="1" x14ac:dyDescent="0.25"/>
  </sheetData>
  <sheetProtection algorithmName="SHA-512" hashValue="JYGBa/c3d+01rR3a5PDBQ+BmpEmBv3tYo4b8ThdwsTNVHDN2sD+RCHVkUD2oQt702OJ1fQmYV/8zFl3npAGEXQ==" saltValue="9gOkqEh2Z+WRKMjzw7V08w==" spinCount="100000" sheet="1" objects="1" scenarios="1" formatCells="0" formatColumns="0" formatRows="0" selectLockedCells="1"/>
  <mergeCells count="5">
    <mergeCell ref="B2:G2"/>
    <mergeCell ref="B3:G3"/>
    <mergeCell ref="B4:G4"/>
    <mergeCell ref="B6:G6"/>
    <mergeCell ref="B15:F15"/>
  </mergeCells>
  <pageMargins left="0.7" right="0.7" top="0.75" bottom="0.75" header="0.3" footer="0.3"/>
  <pageSetup scale="67" orientation="portrait" horizontalDpi="1200" verticalDpi="1200" r:id="rId1"/>
  <headerFooter>
    <oddHeader>&amp;R&amp;"-,Bold Italic"&amp;14&amp;KFF0000REVISED 18-APRIL-2019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showGridLines="0" view="pageBreakPreview" zoomScaleNormal="130" zoomScaleSheetLayoutView="100" workbookViewId="0">
      <selection activeCell="D8" sqref="D8"/>
    </sheetView>
  </sheetViews>
  <sheetFormatPr defaultColWidth="43.85546875" defaultRowHeight="15.75" x14ac:dyDescent="0.25"/>
  <cols>
    <col min="1" max="1" width="3.28515625" style="17" customWidth="1"/>
    <col min="2" max="2" width="12.28515625" style="31" customWidth="1"/>
    <col min="3" max="3" width="43.5703125" style="31" bestFit="1" customWidth="1"/>
    <col min="4" max="4" width="17.140625" style="32" customWidth="1"/>
    <col min="5" max="5" width="17.85546875" style="33" bestFit="1" customWidth="1"/>
    <col min="6" max="6" width="13.140625" style="31" bestFit="1" customWidth="1"/>
    <col min="7" max="7" width="23.5703125" style="32" bestFit="1" customWidth="1"/>
    <col min="8" max="8" width="3.28515625" style="17" customWidth="1"/>
    <col min="9" max="16384" width="43.85546875" style="17"/>
  </cols>
  <sheetData>
    <row r="2" spans="2:7" ht="21" x14ac:dyDescent="0.35">
      <c r="B2" s="40" t="s">
        <v>51</v>
      </c>
      <c r="C2" s="40"/>
      <c r="D2" s="40"/>
      <c r="E2" s="40"/>
      <c r="F2" s="40"/>
      <c r="G2" s="40"/>
    </row>
    <row r="3" spans="2:7" ht="21" x14ac:dyDescent="0.35">
      <c r="B3" s="41" t="s">
        <v>11</v>
      </c>
      <c r="C3" s="41"/>
      <c r="D3" s="41"/>
      <c r="E3" s="41"/>
      <c r="F3" s="41"/>
      <c r="G3" s="41"/>
    </row>
    <row r="4" spans="2:7" ht="21" x14ac:dyDescent="0.35">
      <c r="B4" s="40" t="s">
        <v>12</v>
      </c>
      <c r="C4" s="40"/>
      <c r="D4" s="40"/>
      <c r="E4" s="40"/>
      <c r="F4" s="40"/>
      <c r="G4" s="40"/>
    </row>
    <row r="6" spans="2:7" ht="18.75" x14ac:dyDescent="0.3">
      <c r="B6" s="39" t="s">
        <v>31</v>
      </c>
      <c r="C6" s="39"/>
      <c r="D6" s="39"/>
      <c r="E6" s="39"/>
      <c r="F6" s="39"/>
      <c r="G6" s="39"/>
    </row>
    <row r="7" spans="2:7" s="21" customFormat="1" ht="63" x14ac:dyDescent="0.25">
      <c r="B7" s="18" t="s">
        <v>9</v>
      </c>
      <c r="C7" s="18" t="s">
        <v>1</v>
      </c>
      <c r="D7" s="19" t="s">
        <v>13</v>
      </c>
      <c r="E7" s="20" t="s">
        <v>15</v>
      </c>
      <c r="F7" s="18" t="s">
        <v>10</v>
      </c>
      <c r="G7" s="19" t="s">
        <v>8</v>
      </c>
    </row>
    <row r="8" spans="2:7" s="27" customFormat="1" ht="54" customHeight="1" x14ac:dyDescent="0.25">
      <c r="B8" s="22" t="s">
        <v>32</v>
      </c>
      <c r="C8" s="23" t="s">
        <v>52</v>
      </c>
      <c r="D8" s="16"/>
      <c r="E8" s="24">
        <v>20000</v>
      </c>
      <c r="F8" s="25" t="s">
        <v>0</v>
      </c>
      <c r="G8" s="26">
        <f>D8*E8</f>
        <v>0</v>
      </c>
    </row>
    <row r="9" spans="2:7" s="27" customFormat="1" ht="71.25" customHeight="1" x14ac:dyDescent="0.25">
      <c r="B9" s="22" t="s">
        <v>33</v>
      </c>
      <c r="C9" s="23" t="s">
        <v>53</v>
      </c>
      <c r="D9" s="16"/>
      <c r="E9" s="24">
        <v>100000</v>
      </c>
      <c r="F9" s="25" t="s">
        <v>0</v>
      </c>
      <c r="G9" s="26">
        <f t="shared" ref="G9:G13" si="0">D9*E9</f>
        <v>0</v>
      </c>
    </row>
    <row r="10" spans="2:7" s="27" customFormat="1" ht="63" customHeight="1" x14ac:dyDescent="0.25">
      <c r="B10" s="22" t="s">
        <v>34</v>
      </c>
      <c r="C10" s="23" t="s">
        <v>54</v>
      </c>
      <c r="D10" s="16"/>
      <c r="E10" s="24">
        <v>20000</v>
      </c>
      <c r="F10" s="25" t="s">
        <v>0</v>
      </c>
      <c r="G10" s="26">
        <f t="shared" si="0"/>
        <v>0</v>
      </c>
    </row>
    <row r="11" spans="2:7" s="27" customFormat="1" ht="68.25" customHeight="1" x14ac:dyDescent="0.25">
      <c r="B11" s="22" t="s">
        <v>35</v>
      </c>
      <c r="C11" s="28" t="s">
        <v>55</v>
      </c>
      <c r="D11" s="16"/>
      <c r="E11" s="24">
        <v>20000</v>
      </c>
      <c r="F11" s="25" t="s">
        <v>0</v>
      </c>
      <c r="G11" s="26">
        <f t="shared" si="0"/>
        <v>0</v>
      </c>
    </row>
    <row r="12" spans="2:7" s="27" customFormat="1" ht="47.25" x14ac:dyDescent="0.25">
      <c r="B12" s="22" t="s">
        <v>36</v>
      </c>
      <c r="C12" s="23" t="s">
        <v>56</v>
      </c>
      <c r="D12" s="16"/>
      <c r="E12" s="24">
        <v>20000</v>
      </c>
      <c r="F12" s="25" t="s">
        <v>0</v>
      </c>
      <c r="G12" s="26">
        <f t="shared" si="0"/>
        <v>0</v>
      </c>
    </row>
    <row r="13" spans="2:7" s="27" customFormat="1" ht="78.75" x14ac:dyDescent="0.25">
      <c r="B13" s="22" t="s">
        <v>37</v>
      </c>
      <c r="C13" s="23" t="s">
        <v>57</v>
      </c>
      <c r="D13" s="16"/>
      <c r="E13" s="24">
        <v>75000</v>
      </c>
      <c r="F13" s="25" t="s">
        <v>0</v>
      </c>
      <c r="G13" s="26">
        <f t="shared" si="0"/>
        <v>0</v>
      </c>
    </row>
    <row r="15" spans="2:7" s="30" customFormat="1" ht="19.5" thickBot="1" x14ac:dyDescent="0.35">
      <c r="B15" s="38" t="s">
        <v>14</v>
      </c>
      <c r="C15" s="38"/>
      <c r="D15" s="38"/>
      <c r="E15" s="38"/>
      <c r="F15" s="38"/>
      <c r="G15" s="29">
        <f>SUM(G8:G14)</f>
        <v>0</v>
      </c>
    </row>
    <row r="16" spans="2:7" ht="16.5" thickTop="1" x14ac:dyDescent="0.25"/>
  </sheetData>
  <sheetProtection algorithmName="SHA-512" hashValue="7kgTQqnu0jHWTnUoW+w11+ub5EsOHs7DTavZERO9clRnRk/MZ+DnYlQCb79VWMI7uwxNunkaQXuOrIbbOzikSw==" saltValue="JiL3YXX7UmKYug3oKMsc9w==" spinCount="100000" sheet="1" objects="1" scenarios="1" formatCells="0" formatColumns="0" formatRows="0" selectLockedCells="1"/>
  <mergeCells count="5">
    <mergeCell ref="B2:G2"/>
    <mergeCell ref="B3:G3"/>
    <mergeCell ref="B4:G4"/>
    <mergeCell ref="B6:G6"/>
    <mergeCell ref="B15:F15"/>
  </mergeCells>
  <pageMargins left="0.7" right="0.7" top="0.75" bottom="0.75" header="0.3" footer="0.3"/>
  <pageSetup scale="67" orientation="portrait" horizontalDpi="1200" verticalDpi="1200" r:id="rId1"/>
  <headerFooter>
    <oddHeader>&amp;R&amp;"-,Bold Italic"&amp;14&amp;KFF0000REVISED 18-APRIL-2019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showGridLines="0" view="pageBreakPreview" zoomScaleNormal="130" zoomScaleSheetLayoutView="100" workbookViewId="0">
      <selection activeCell="D8" sqref="D8"/>
    </sheetView>
  </sheetViews>
  <sheetFormatPr defaultColWidth="43.85546875" defaultRowHeight="15.75" x14ac:dyDescent="0.25"/>
  <cols>
    <col min="1" max="1" width="3.28515625" style="17" customWidth="1"/>
    <col min="2" max="2" width="12.28515625" style="31" customWidth="1"/>
    <col min="3" max="3" width="43.5703125" style="31" bestFit="1" customWidth="1"/>
    <col min="4" max="4" width="17.140625" style="32" customWidth="1"/>
    <col min="5" max="5" width="17.85546875" style="33" bestFit="1" customWidth="1"/>
    <col min="6" max="6" width="13.140625" style="31" bestFit="1" customWidth="1"/>
    <col min="7" max="7" width="23.5703125" style="32" bestFit="1" customWidth="1"/>
    <col min="8" max="8" width="3.28515625" style="17" customWidth="1"/>
    <col min="9" max="16384" width="43.85546875" style="17"/>
  </cols>
  <sheetData>
    <row r="2" spans="2:7" ht="21" x14ac:dyDescent="0.35">
      <c r="B2" s="40" t="s">
        <v>51</v>
      </c>
      <c r="C2" s="40"/>
      <c r="D2" s="40"/>
      <c r="E2" s="40"/>
      <c r="F2" s="40"/>
      <c r="G2" s="40"/>
    </row>
    <row r="3" spans="2:7" ht="21" x14ac:dyDescent="0.35">
      <c r="B3" s="41" t="s">
        <v>11</v>
      </c>
      <c r="C3" s="41"/>
      <c r="D3" s="41"/>
      <c r="E3" s="41"/>
      <c r="F3" s="41"/>
      <c r="G3" s="41"/>
    </row>
    <row r="4" spans="2:7" ht="21" x14ac:dyDescent="0.35">
      <c r="B4" s="40" t="s">
        <v>12</v>
      </c>
      <c r="C4" s="40"/>
      <c r="D4" s="40"/>
      <c r="E4" s="40"/>
      <c r="F4" s="40"/>
      <c r="G4" s="40"/>
    </row>
    <row r="6" spans="2:7" ht="18.75" x14ac:dyDescent="0.3">
      <c r="B6" s="39" t="s">
        <v>44</v>
      </c>
      <c r="C6" s="39"/>
      <c r="D6" s="39"/>
      <c r="E6" s="39"/>
      <c r="F6" s="39"/>
      <c r="G6" s="39"/>
    </row>
    <row r="7" spans="2:7" s="21" customFormat="1" ht="63" x14ac:dyDescent="0.25">
      <c r="B7" s="18" t="s">
        <v>9</v>
      </c>
      <c r="C7" s="18" t="s">
        <v>1</v>
      </c>
      <c r="D7" s="19" t="s">
        <v>13</v>
      </c>
      <c r="E7" s="20" t="s">
        <v>15</v>
      </c>
      <c r="F7" s="18" t="s">
        <v>10</v>
      </c>
      <c r="G7" s="19" t="s">
        <v>8</v>
      </c>
    </row>
    <row r="8" spans="2:7" s="27" customFormat="1" ht="54" customHeight="1" x14ac:dyDescent="0.25">
      <c r="B8" s="22" t="s">
        <v>38</v>
      </c>
      <c r="C8" s="23" t="s">
        <v>52</v>
      </c>
      <c r="D8" s="16"/>
      <c r="E8" s="24">
        <v>20000</v>
      </c>
      <c r="F8" s="25" t="s">
        <v>0</v>
      </c>
      <c r="G8" s="26">
        <f>D8*E8</f>
        <v>0</v>
      </c>
    </row>
    <row r="9" spans="2:7" s="27" customFormat="1" ht="71.25" customHeight="1" x14ac:dyDescent="0.25">
      <c r="B9" s="22" t="s">
        <v>39</v>
      </c>
      <c r="C9" s="23" t="s">
        <v>53</v>
      </c>
      <c r="D9" s="16"/>
      <c r="E9" s="24">
        <v>100000</v>
      </c>
      <c r="F9" s="25" t="s">
        <v>0</v>
      </c>
      <c r="G9" s="26">
        <f t="shared" ref="G9:G13" si="0">D9*E9</f>
        <v>0</v>
      </c>
    </row>
    <row r="10" spans="2:7" s="27" customFormat="1" ht="63" customHeight="1" x14ac:dyDescent="0.25">
      <c r="B10" s="22" t="s">
        <v>40</v>
      </c>
      <c r="C10" s="23" t="s">
        <v>54</v>
      </c>
      <c r="D10" s="16"/>
      <c r="E10" s="24">
        <v>20000</v>
      </c>
      <c r="F10" s="25" t="s">
        <v>0</v>
      </c>
      <c r="G10" s="26">
        <f t="shared" si="0"/>
        <v>0</v>
      </c>
    </row>
    <row r="11" spans="2:7" s="27" customFormat="1" ht="68.25" customHeight="1" x14ac:dyDescent="0.25">
      <c r="B11" s="22" t="s">
        <v>41</v>
      </c>
      <c r="C11" s="28" t="s">
        <v>55</v>
      </c>
      <c r="D11" s="16"/>
      <c r="E11" s="24">
        <v>20000</v>
      </c>
      <c r="F11" s="25" t="s">
        <v>0</v>
      </c>
      <c r="G11" s="26">
        <f t="shared" si="0"/>
        <v>0</v>
      </c>
    </row>
    <row r="12" spans="2:7" s="27" customFormat="1" ht="47.25" x14ac:dyDescent="0.25">
      <c r="B12" s="22" t="s">
        <v>42</v>
      </c>
      <c r="C12" s="23" t="s">
        <v>56</v>
      </c>
      <c r="D12" s="16"/>
      <c r="E12" s="24">
        <v>20000</v>
      </c>
      <c r="F12" s="25" t="s">
        <v>0</v>
      </c>
      <c r="G12" s="26">
        <f t="shared" si="0"/>
        <v>0</v>
      </c>
    </row>
    <row r="13" spans="2:7" s="27" customFormat="1" ht="78.75" x14ac:dyDescent="0.25">
      <c r="B13" s="22" t="s">
        <v>43</v>
      </c>
      <c r="C13" s="23" t="s">
        <v>57</v>
      </c>
      <c r="D13" s="16"/>
      <c r="E13" s="24">
        <v>75000</v>
      </c>
      <c r="F13" s="25" t="s">
        <v>0</v>
      </c>
      <c r="G13" s="26">
        <f t="shared" si="0"/>
        <v>0</v>
      </c>
    </row>
    <row r="15" spans="2:7" s="30" customFormat="1" ht="19.5" thickBot="1" x14ac:dyDescent="0.35">
      <c r="B15" s="38" t="s">
        <v>14</v>
      </c>
      <c r="C15" s="38"/>
      <c r="D15" s="38"/>
      <c r="E15" s="38"/>
      <c r="F15" s="38"/>
      <c r="G15" s="29">
        <f>SUM(G8:G14)</f>
        <v>0</v>
      </c>
    </row>
    <row r="16" spans="2:7" ht="16.5" thickTop="1" x14ac:dyDescent="0.25"/>
  </sheetData>
  <sheetProtection algorithmName="SHA-512" hashValue="MC6oipVH81JXmMlZbW7aT4Meff+0BE3S2QhGp9BvWclxBqo8YXjWtVKSeRDNhVGPwptraYrOkcE29sk0xefW5w==" saltValue="PEES1PxGeyEE8/o8Z8Xzhw==" spinCount="100000" sheet="1" objects="1" scenarios="1" formatCells="0" formatColumns="0" formatRows="0" selectLockedCells="1"/>
  <mergeCells count="5">
    <mergeCell ref="B2:G2"/>
    <mergeCell ref="B3:G3"/>
    <mergeCell ref="B4:G4"/>
    <mergeCell ref="B6:G6"/>
    <mergeCell ref="B15:F15"/>
  </mergeCells>
  <pageMargins left="0.7" right="0.7" top="0.75" bottom="0.75" header="0.3" footer="0.3"/>
  <pageSetup scale="67" orientation="portrait" horizontalDpi="1200" verticalDpi="1200" r:id="rId1"/>
  <headerFooter>
    <oddHeader>&amp;R&amp;"-,Bold Italic"&amp;14&amp;KFF0000REVISED 18-APRIL-2019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PRICE SUMMARY</vt:lpstr>
      <vt:lpstr>BASE PERIOD</vt:lpstr>
      <vt:lpstr>OY1</vt:lpstr>
      <vt:lpstr>OY2</vt:lpstr>
      <vt:lpstr>OY3</vt:lpstr>
      <vt:lpstr>OY4</vt:lpstr>
      <vt:lpstr>'BASE PERIOD'!Print_Area</vt:lpstr>
      <vt:lpstr>'OY1'!Print_Area</vt:lpstr>
      <vt:lpstr>'OY2'!Print_Area</vt:lpstr>
      <vt:lpstr>'OY3'!Print_Area</vt:lpstr>
      <vt:lpstr>'OY4'!Print_Area</vt:lpstr>
      <vt:lpstr>'PRICE SUMMARY'!Print_Area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Helps</cp:lastModifiedBy>
  <dcterms:created xsi:type="dcterms:W3CDTF">2019-04-12T17:28:25Z</dcterms:created>
  <dcterms:modified xsi:type="dcterms:W3CDTF">2019-04-18T22:46:24Z</dcterms:modified>
</cp:coreProperties>
</file>