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172020\"/>
    </mc:Choice>
  </mc:AlternateContent>
  <xr:revisionPtr revIDLastSave="0" documentId="8_{B4C75F9E-5F46-48DE-A399-E221BCE032F0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B (BP)" sheetId="1" r:id="rId1"/>
    <sheet name="ASSET CLASS GROUP B (OY1)" sheetId="2" r:id="rId2"/>
    <sheet name="ASSET CLASS GROUP B (OY2)" sheetId="3" r:id="rId3"/>
    <sheet name="ASSET CLASS GROUP B (OY3)" sheetId="4" r:id="rId4"/>
    <sheet name="ASSET CLASS GROUP B (OY4)" sheetId="5" r:id="rId5"/>
  </sheets>
  <definedNames>
    <definedName name="_xlnm.Print_Area" localSheetId="0">'ASSET CLASS GROUP B (BP)'!$A$1:$K$24</definedName>
    <definedName name="_xlnm.Print_Area" localSheetId="1">'ASSET CLASS GROUP B (OY1)'!$A$1:$K$24</definedName>
    <definedName name="_xlnm.Print_Area" localSheetId="2">'ASSET CLASS GROUP B (OY2)'!$A$1:$K$24</definedName>
    <definedName name="_xlnm.Print_Area" localSheetId="3">'ASSET CLASS GROUP B (OY3)'!$A$1:$K$24</definedName>
    <definedName name="_xlnm.Print_Area" localSheetId="4">'ASSET CLASS GROUP B (OY4)'!$A$1:$K$24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5" l="1"/>
  <c r="J20" i="5"/>
  <c r="J19" i="5"/>
  <c r="J18" i="5"/>
  <c r="J17" i="5"/>
  <c r="J21" i="4"/>
  <c r="J20" i="4"/>
  <c r="J19" i="4"/>
  <c r="J18" i="4"/>
  <c r="J17" i="4"/>
  <c r="J21" i="3"/>
  <c r="J20" i="3"/>
  <c r="J19" i="3"/>
  <c r="J18" i="3"/>
  <c r="J17" i="3"/>
  <c r="J21" i="2"/>
  <c r="J20" i="2"/>
  <c r="J19" i="2"/>
  <c r="J18" i="2"/>
  <c r="J17" i="2"/>
  <c r="J21" i="1"/>
  <c r="J20" i="1"/>
  <c r="J19" i="1"/>
  <c r="J18" i="1"/>
  <c r="J17" i="1"/>
  <c r="J13" i="1" l="1"/>
  <c r="J13" i="5"/>
  <c r="J12" i="5"/>
  <c r="J11" i="5"/>
  <c r="J10" i="5"/>
  <c r="J13" i="4"/>
  <c r="J12" i="4"/>
  <c r="J11" i="4"/>
  <c r="J10" i="4"/>
  <c r="J14" i="4" s="1"/>
  <c r="J13" i="3"/>
  <c r="J12" i="3"/>
  <c r="J11" i="3"/>
  <c r="J10" i="3"/>
  <c r="J13" i="2"/>
  <c r="J12" i="2"/>
  <c r="J11" i="2"/>
  <c r="J10" i="2"/>
  <c r="J12" i="1"/>
  <c r="J11" i="1"/>
  <c r="J10" i="1"/>
  <c r="J14" i="2" l="1"/>
  <c r="J14" i="5"/>
  <c r="J14" i="3"/>
  <c r="J14" i="1"/>
</calcChain>
</file>

<file path=xl/sharedStrings.xml><?xml version="1.0" encoding="utf-8"?>
<sst xmlns="http://schemas.openxmlformats.org/spreadsheetml/2006/main" count="265" uniqueCount="95">
  <si>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</si>
  <si>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</si>
  <si>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</si>
  <si>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</si>
  <si>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</si>
  <si>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</si>
  <si>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</si>
  <si>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</si>
  <si>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</si>
  <si>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</si>
  <si>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</si>
  <si>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 xml:space="preserve">M-F </t>
  </si>
  <si>
    <t>MONTHLY</t>
  </si>
  <si>
    <t>0002</t>
  </si>
  <si>
    <t>0003</t>
  </si>
  <si>
    <t>0004</t>
  </si>
  <si>
    <t>DCAM-21-NC-RFP-1009</t>
  </si>
  <si>
    <t>OY1</t>
  </si>
  <si>
    <t>1001</t>
  </si>
  <si>
    <t>1002</t>
  </si>
  <si>
    <t>1003</t>
  </si>
  <si>
    <t>1004</t>
  </si>
  <si>
    <t>OY2</t>
  </si>
  <si>
    <t>2001</t>
  </si>
  <si>
    <t>2002</t>
  </si>
  <si>
    <t>2003</t>
  </si>
  <si>
    <t>2004</t>
  </si>
  <si>
    <t>OY3</t>
  </si>
  <si>
    <t>3001</t>
  </si>
  <si>
    <t>3002</t>
  </si>
  <si>
    <t>3003</t>
  </si>
  <si>
    <t>3004</t>
  </si>
  <si>
    <t>OY4</t>
  </si>
  <si>
    <t>4001</t>
  </si>
  <si>
    <t>4002</t>
  </si>
  <si>
    <t>4003</t>
  </si>
  <si>
    <t>4004</t>
  </si>
  <si>
    <t>DDOT /TSAR ADMIN OFFICES 1338 G STREET, SE</t>
  </si>
  <si>
    <t>DDOT 1735 15TH STREET, NE</t>
  </si>
  <si>
    <t>DDOT LOT
2860 SOUTH CAPITAL ST SE</t>
  </si>
  <si>
    <t>10am-2:00pm</t>
  </si>
  <si>
    <t>8am-9am</t>
  </si>
  <si>
    <t>M-SU</t>
  </si>
  <si>
    <t>9am-6pm (M-F)/10pm-2am (M-F)/9am-4pm (Sat-Sun)</t>
  </si>
  <si>
    <t>ASSET CLASS GROUP B - TOTAL BASE PERIOD CONTRACT VALUE</t>
  </si>
  <si>
    <t>ASSET CLASS GROUP B - TOTAL OY1 CONTRACT VALUE</t>
  </si>
  <si>
    <t>ASSET CLASS GROUP B - TOTAL OY2 CONTRACT VALUE</t>
  </si>
  <si>
    <t>ASSET CLASS GROUP B - TOTAL OY3 CONTRACT VALUE</t>
  </si>
  <si>
    <t>ASSET CLASS GROUP B - TOTAL OY4 CONTRACT VALUE</t>
  </si>
  <si>
    <r>
      <t xml:space="preserve">ASSET CLASS GROUP </t>
    </r>
    <r>
      <rPr>
        <b/>
        <sz val="14"/>
        <color rgb="FF0000FF"/>
        <rFont val="Yu Gothic"/>
        <family val="2"/>
      </rPr>
      <t>B</t>
    </r>
    <r>
      <rPr>
        <b/>
        <sz val="14"/>
        <color theme="1"/>
        <rFont val="Yu Gothic"/>
        <family val="2"/>
      </rPr>
      <t xml:space="preserve"> - GOVERNMENT OPERATIONS (DDOT)</t>
    </r>
  </si>
  <si>
    <t>STREET CAR BARN 2550 BENNING RD NE STREET</t>
  </si>
  <si>
    <t>ESTIMATED
FACILITY SQFT</t>
  </si>
  <si>
    <t>EST#
OF MONTHS</t>
  </si>
  <si>
    <t>FIRM-FIXED
MONTHLY SRV
RATE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</si>
  <si>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</si>
  <si>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</si>
  <si>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</si>
  <si>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</si>
  <si>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COMMUNICABLE/INFECTIOUS DISEASE SITE/SPACE CONTAMINATION DEEP CLEANING</t>
  </si>
  <si>
    <t>EXTERIOR WINDOW WASHING FOR SECOND STORY (AND ABOVE) WINDOWS</t>
  </si>
  <si>
    <t xml:space="preserve">EXTERIOR WASHING OF CANOPIES </t>
  </si>
  <si>
    <t>JANITOR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</si>
  <si>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</si>
  <si>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</si>
  <si>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</si>
  <si>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0005</t>
  </si>
  <si>
    <t>0006</t>
  </si>
  <si>
    <t>0007</t>
  </si>
  <si>
    <t>0008</t>
  </si>
  <si>
    <t>0009</t>
  </si>
  <si>
    <t>4005</t>
  </si>
  <si>
    <t>4006</t>
  </si>
  <si>
    <t>4007</t>
  </si>
  <si>
    <t>4008</t>
  </si>
  <si>
    <t>4009</t>
  </si>
  <si>
    <t>OY4 SUPPLEMENTAL COST REIMBURSEMENT ORDERING CEILING</t>
  </si>
  <si>
    <t>3005</t>
  </si>
  <si>
    <t>3006</t>
  </si>
  <si>
    <t>3007</t>
  </si>
  <si>
    <t>3008</t>
  </si>
  <si>
    <t>3009</t>
  </si>
  <si>
    <t>OY3 SUPPLEMENTAL COST REIMBURSEMENT ORDERING CEILING</t>
  </si>
  <si>
    <t>2005</t>
  </si>
  <si>
    <t>2006</t>
  </si>
  <si>
    <t>2007</t>
  </si>
  <si>
    <t>2008</t>
  </si>
  <si>
    <t>2009</t>
  </si>
  <si>
    <t>OY2 SUPPLEMENTAL COST REIMBURSEMENT ORDERING CEILING</t>
  </si>
  <si>
    <t>1005</t>
  </si>
  <si>
    <t>1006</t>
  </si>
  <si>
    <t>1007</t>
  </si>
  <si>
    <t>1008</t>
  </si>
  <si>
    <t>1009</t>
  </si>
  <si>
    <t>OY1 SUPPLEMENTAL COST REIMBURSEMENT ORDERING CEILING</t>
  </si>
  <si>
    <t>REVISED 16-DEC-2020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</si>
</sst>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b/>
      <i/>
      <sz val="12"/>
      <color rgb="FFFF0000"/>
      <name val="Yu Gothic"/>
      <family val="2"/>
    </font>
    <font>
      <i/>
      <sz val="10"/>
      <color rgb="FFFF0000"/>
      <name val="Yu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4" fillId="0" borderId="0" xfId="1" applyFont="1" applyAlignment="1" applyProtection="1">
      <alignment horizontal="right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44" fontId="10" fillId="2" borderId="0" xfId="1" applyFont="1" applyFill="1" applyAlignment="1" applyProtection="1">
      <alignment horizontal="right" wrapText="1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J23"/>
  <sheetViews>
    <sheetView showGridLines="0" tabSelected="1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9.1796875" style="9" bestFit="1" customWidth="1"/>
    <col min="5" max="5" width="29.81640625" style="9" customWidth="1"/>
    <col min="6" max="6" width="15.54296875" style="11" bestFit="1" customWidth="1"/>
    <col min="7" max="7" width="14.08984375" style="2" bestFit="1" customWidth="1"/>
    <col min="8" max="8" width="13.179687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J2" s="12" t="s">
        <v>94</v>
      </c>
    </row>
    <row r="3" spans="2:10" s="14" customFormat="1" ht="22.5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49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8"/>
      <c r="G8" s="49"/>
      <c r="H8" s="49"/>
      <c r="I8" s="49"/>
      <c r="J8" s="19" t="s">
        <v>3</v>
      </c>
    </row>
    <row r="9" spans="2:10" s="24" customFormat="1" ht="47.4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51</v>
      </c>
      <c r="G9" s="3" t="s">
        <v>8</v>
      </c>
      <c r="H9" s="4" t="s">
        <v>52</v>
      </c>
      <c r="I9" s="5" t="s">
        <v>53</v>
      </c>
      <c r="J9" s="6" t="s">
        <v>9</v>
      </c>
    </row>
    <row r="10" spans="2:10" s="33" customFormat="1" x14ac:dyDescent="0.35">
      <c r="B10" s="25" t="s">
        <v>10</v>
      </c>
      <c r="C10" s="26" t="s">
        <v>37</v>
      </c>
      <c r="D10" s="27" t="s">
        <v>11</v>
      </c>
      <c r="E10" s="28" t="s">
        <v>40</v>
      </c>
      <c r="F10" s="29">
        <v>2900</v>
      </c>
      <c r="G10" s="30" t="s">
        <v>12</v>
      </c>
      <c r="H10" s="31">
        <v>8</v>
      </c>
      <c r="I10" s="1"/>
      <c r="J10" s="32">
        <f>H10*I10</f>
        <v>0</v>
      </c>
    </row>
    <row r="11" spans="2:10" s="33" customFormat="1" x14ac:dyDescent="0.35">
      <c r="B11" s="25" t="s">
        <v>13</v>
      </c>
      <c r="C11" s="26" t="s">
        <v>38</v>
      </c>
      <c r="D11" s="27" t="s">
        <v>11</v>
      </c>
      <c r="E11" s="28" t="s">
        <v>40</v>
      </c>
      <c r="F11" s="29">
        <v>50712</v>
      </c>
      <c r="G11" s="30" t="s">
        <v>12</v>
      </c>
      <c r="H11" s="31">
        <v>8</v>
      </c>
      <c r="I11" s="1"/>
      <c r="J11" s="32">
        <f t="shared" ref="J11:J13" si="0">H11*I11</f>
        <v>0</v>
      </c>
    </row>
    <row r="12" spans="2:10" s="33" customFormat="1" ht="40" x14ac:dyDescent="0.35">
      <c r="B12" s="25" t="s">
        <v>14</v>
      </c>
      <c r="C12" s="26" t="s">
        <v>39</v>
      </c>
      <c r="D12" s="27" t="s">
        <v>11</v>
      </c>
      <c r="E12" s="28" t="s">
        <v>41</v>
      </c>
      <c r="F12" s="29">
        <v>2526</v>
      </c>
      <c r="G12" s="30" t="s">
        <v>12</v>
      </c>
      <c r="H12" s="31">
        <v>8</v>
      </c>
      <c r="I12" s="1"/>
      <c r="J12" s="32">
        <f t="shared" si="0"/>
        <v>0</v>
      </c>
    </row>
    <row r="13" spans="2:10" s="33" customFormat="1" ht="40" x14ac:dyDescent="0.35">
      <c r="B13" s="25" t="s">
        <v>15</v>
      </c>
      <c r="C13" s="26" t="s">
        <v>50</v>
      </c>
      <c r="D13" s="27" t="s">
        <v>42</v>
      </c>
      <c r="E13" s="28" t="s">
        <v>43</v>
      </c>
      <c r="F13" s="29">
        <v>15000</v>
      </c>
      <c r="G13" s="30" t="s">
        <v>12</v>
      </c>
      <c r="H13" s="31">
        <v>8</v>
      </c>
      <c r="I13" s="1"/>
      <c r="J13" s="32">
        <f t="shared" si="0"/>
        <v>0</v>
      </c>
    </row>
    <row r="14" spans="2:10" x14ac:dyDescent="0.6">
      <c r="B14" s="46" t="s">
        <v>44</v>
      </c>
      <c r="C14" s="47"/>
      <c r="D14" s="47"/>
      <c r="E14" s="47"/>
      <c r="F14" s="47"/>
      <c r="G14" s="47"/>
      <c r="H14" s="47"/>
      <c r="I14" s="48"/>
      <c r="J14" s="34">
        <f>SUM(J10:J13)</f>
        <v>0</v>
      </c>
    </row>
    <row r="16" spans="2:10" s="24" customFormat="1" ht="45.5" x14ac:dyDescent="0.5">
      <c r="B16" s="20" t="s">
        <v>4</v>
      </c>
      <c r="C16" s="44" t="s">
        <v>54</v>
      </c>
      <c r="D16" s="44"/>
      <c r="E16" s="44"/>
      <c r="F16" s="44"/>
      <c r="G16" s="44"/>
      <c r="H16" s="7" t="s">
        <v>55</v>
      </c>
      <c r="I16" s="8" t="s">
        <v>56</v>
      </c>
      <c r="J16" s="35" t="s">
        <v>57</v>
      </c>
    </row>
    <row r="17" spans="2:10" s="33" customFormat="1" x14ac:dyDescent="0.35">
      <c r="B17" s="25" t="s">
        <v>65</v>
      </c>
      <c r="C17" s="45" t="s">
        <v>58</v>
      </c>
      <c r="D17" s="45"/>
      <c r="E17" s="45"/>
      <c r="F17" s="45"/>
      <c r="G17" s="45"/>
      <c r="H17" s="28">
        <v>40</v>
      </c>
      <c r="I17" s="1"/>
      <c r="J17" s="32">
        <f>H17*I17</f>
        <v>0</v>
      </c>
    </row>
    <row r="18" spans="2:10" x14ac:dyDescent="0.6">
      <c r="B18" s="25" t="s">
        <v>66</v>
      </c>
      <c r="C18" s="37" t="s">
        <v>59</v>
      </c>
      <c r="D18" s="37"/>
      <c r="E18" s="37"/>
      <c r="F18" s="37"/>
      <c r="G18" s="37"/>
      <c r="H18" s="28">
        <v>40</v>
      </c>
      <c r="I18" s="1"/>
      <c r="J18" s="32">
        <f t="shared" ref="J18:J21" si="1">H18*I18</f>
        <v>0</v>
      </c>
    </row>
    <row r="19" spans="2:10" x14ac:dyDescent="0.6">
      <c r="B19" s="25" t="s">
        <v>67</v>
      </c>
      <c r="C19" s="37" t="s">
        <v>60</v>
      </c>
      <c r="D19" s="37"/>
      <c r="E19" s="37"/>
      <c r="F19" s="37"/>
      <c r="G19" s="37"/>
      <c r="H19" s="28">
        <v>40</v>
      </c>
      <c r="I19" s="1"/>
      <c r="J19" s="32">
        <f t="shared" si="1"/>
        <v>0</v>
      </c>
    </row>
    <row r="20" spans="2:10" x14ac:dyDescent="0.6">
      <c r="B20" s="25" t="s">
        <v>68</v>
      </c>
      <c r="C20" s="37" t="s">
        <v>61</v>
      </c>
      <c r="D20" s="37"/>
      <c r="E20" s="37"/>
      <c r="F20" s="37"/>
      <c r="G20" s="37"/>
      <c r="H20" s="28">
        <v>40</v>
      </c>
      <c r="I20" s="1"/>
      <c r="J20" s="32">
        <f t="shared" si="1"/>
        <v>0</v>
      </c>
    </row>
    <row r="21" spans="2:10" x14ac:dyDescent="0.6">
      <c r="B21" s="25" t="s">
        <v>69</v>
      </c>
      <c r="C21" s="37" t="s">
        <v>62</v>
      </c>
      <c r="D21" s="37"/>
      <c r="E21" s="37"/>
      <c r="F21" s="37"/>
      <c r="G21" s="37"/>
      <c r="H21" s="28">
        <v>40</v>
      </c>
      <c r="I21" s="1"/>
      <c r="J21" s="32">
        <f t="shared" si="1"/>
        <v>0</v>
      </c>
    </row>
    <row r="22" spans="2:10" x14ac:dyDescent="0.6">
      <c r="B22" s="38" t="s">
        <v>63</v>
      </c>
      <c r="C22" s="38"/>
      <c r="D22" s="38"/>
      <c r="E22" s="38"/>
      <c r="F22" s="38"/>
      <c r="G22" s="38"/>
      <c r="H22" s="38"/>
      <c r="I22" s="38"/>
      <c r="J22" s="36">
        <v>250000</v>
      </c>
    </row>
    <row r="23" spans="2:10" ht="37.25" customHeight="1" x14ac:dyDescent="0.6">
      <c r="B23" s="39" t="s">
        <v>64</v>
      </c>
      <c r="C23" s="39"/>
      <c r="D23" s="39"/>
      <c r="E23" s="39"/>
      <c r="F23" s="39"/>
      <c r="G23" s="39"/>
      <c r="H23" s="39"/>
      <c r="I23" s="39"/>
      <c r="J23" s="39"/>
    </row>
  </sheetData>
  <sheetProtection algorithmName="SHA-512" hashValue="y9bWk81YB7IzcUODggAL5mQ5Yg3L88g2jdYaBdC11tgBtVng/YsC5re0Q+Yr4ebHH0hYz2U8MNak/9LTMYfh0Q==" saltValue="rTTuGn6b0+l1Th+OsPPWMQ==" spinCount="100000" sheet="1" formatColumns="0" formatRows="0" selectLockedCells="1"/>
  <mergeCells count="14">
    <mergeCell ref="C21:G21"/>
    <mergeCell ref="B22:I22"/>
    <mergeCell ref="B23:J23"/>
    <mergeCell ref="B3:J3"/>
    <mergeCell ref="B4:J4"/>
    <mergeCell ref="B5:J5"/>
    <mergeCell ref="B6:J6"/>
    <mergeCell ref="C16:G16"/>
    <mergeCell ref="C17:G17"/>
    <mergeCell ref="C18:G18"/>
    <mergeCell ref="C19:G19"/>
    <mergeCell ref="C20:G20"/>
    <mergeCell ref="B14:I14"/>
    <mergeCell ref="G8:I8"/>
  </mergeCells>
  <phoneticPr fontId="14" type="noConversion"/>
  <dataValidations count="2">
    <dataValidation type="custom" allowBlank="1" showInputMessage="1" showErrorMessage="1" errorTitle="INPUT ERROR" error="VALUES CAN ONLY INCLUDE UP-TO, TWO DECIMALS!" sqref="I10:I13" xr:uid="{2B3F1058-B7B1-4868-9ADC-9A0E64E131BA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7:I21" xr:uid="{85AC6E3F-A667-4BE6-900F-B42F3DC7116C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dimension ref="B2:J24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5" width="30.1796875" style="9" bestFit="1" customWidth="1"/>
    <col min="6" max="6" width="15.54296875" style="9" bestFit="1" customWidth="1"/>
    <col min="7" max="7" width="14.08984375" style="2" bestFit="1" customWidth="1"/>
    <col min="8" max="8" width="12.81640625" style="2" bestFit="1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94</v>
      </c>
    </row>
    <row r="3" spans="2:10" s="14" customFormat="1" ht="22.5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16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49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17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54.6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51</v>
      </c>
      <c r="G9" s="3" t="s">
        <v>8</v>
      </c>
      <c r="H9" s="4" t="s">
        <v>52</v>
      </c>
      <c r="I9" s="5" t="s">
        <v>53</v>
      </c>
      <c r="J9" s="6" t="s">
        <v>9</v>
      </c>
    </row>
    <row r="10" spans="2:10" s="33" customFormat="1" x14ac:dyDescent="0.35">
      <c r="B10" s="25" t="s">
        <v>18</v>
      </c>
      <c r="C10" s="26" t="s">
        <v>37</v>
      </c>
      <c r="D10" s="27" t="s">
        <v>11</v>
      </c>
      <c r="E10" s="28" t="s">
        <v>40</v>
      </c>
      <c r="F10" s="29">
        <v>2900</v>
      </c>
      <c r="G10" s="30" t="s">
        <v>12</v>
      </c>
      <c r="H10" s="31">
        <v>12</v>
      </c>
      <c r="I10" s="1"/>
      <c r="J10" s="32">
        <f>H10*I10</f>
        <v>0</v>
      </c>
    </row>
    <row r="11" spans="2:10" s="33" customFormat="1" x14ac:dyDescent="0.35">
      <c r="B11" s="25" t="s">
        <v>19</v>
      </c>
      <c r="C11" s="26" t="s">
        <v>38</v>
      </c>
      <c r="D11" s="27" t="s">
        <v>11</v>
      </c>
      <c r="E11" s="28" t="s">
        <v>40</v>
      </c>
      <c r="F11" s="29">
        <v>50712</v>
      </c>
      <c r="G11" s="30" t="s">
        <v>12</v>
      </c>
      <c r="H11" s="31">
        <v>12</v>
      </c>
      <c r="I11" s="1"/>
      <c r="J11" s="32">
        <f t="shared" ref="J11:J13" si="0">H11*I11</f>
        <v>0</v>
      </c>
    </row>
    <row r="12" spans="2:10" s="33" customFormat="1" ht="40" x14ac:dyDescent="0.35">
      <c r="B12" s="25" t="s">
        <v>20</v>
      </c>
      <c r="C12" s="26" t="s">
        <v>39</v>
      </c>
      <c r="D12" s="27" t="s">
        <v>11</v>
      </c>
      <c r="E12" s="28" t="s">
        <v>41</v>
      </c>
      <c r="F12" s="29">
        <v>2526</v>
      </c>
      <c r="G12" s="30" t="s">
        <v>12</v>
      </c>
      <c r="H12" s="31">
        <v>12</v>
      </c>
      <c r="I12" s="1"/>
      <c r="J12" s="32">
        <f t="shared" si="0"/>
        <v>0</v>
      </c>
    </row>
    <row r="13" spans="2:10" s="33" customFormat="1" ht="40" x14ac:dyDescent="0.35">
      <c r="B13" s="25" t="s">
        <v>21</v>
      </c>
      <c r="C13" s="26" t="s">
        <v>50</v>
      </c>
      <c r="D13" s="27" t="s">
        <v>42</v>
      </c>
      <c r="E13" s="28" t="s">
        <v>43</v>
      </c>
      <c r="F13" s="29">
        <v>15000</v>
      </c>
      <c r="G13" s="30" t="s">
        <v>12</v>
      </c>
      <c r="H13" s="31">
        <v>12</v>
      </c>
      <c r="I13" s="1"/>
      <c r="J13" s="32">
        <f t="shared" si="0"/>
        <v>0</v>
      </c>
    </row>
    <row r="14" spans="2:10" x14ac:dyDescent="0.6">
      <c r="B14" s="50" t="s">
        <v>45</v>
      </c>
      <c r="C14" s="50"/>
      <c r="D14" s="50"/>
      <c r="E14" s="50"/>
      <c r="F14" s="50"/>
      <c r="G14" s="50"/>
      <c r="H14" s="50"/>
      <c r="I14" s="51"/>
      <c r="J14" s="34">
        <f>SUM(J10:J13)</f>
        <v>0</v>
      </c>
    </row>
    <row r="16" spans="2:10" s="24" customFormat="1" ht="45.5" x14ac:dyDescent="0.5">
      <c r="B16" s="20" t="s">
        <v>4</v>
      </c>
      <c r="C16" s="44" t="s">
        <v>54</v>
      </c>
      <c r="D16" s="44"/>
      <c r="E16" s="44"/>
      <c r="F16" s="44"/>
      <c r="G16" s="44"/>
      <c r="H16" s="7" t="s">
        <v>55</v>
      </c>
      <c r="I16" s="8" t="s">
        <v>56</v>
      </c>
      <c r="J16" s="35" t="s">
        <v>57</v>
      </c>
    </row>
    <row r="17" spans="2:10" s="33" customFormat="1" x14ac:dyDescent="0.35">
      <c r="B17" s="25" t="s">
        <v>88</v>
      </c>
      <c r="C17" s="45" t="s">
        <v>58</v>
      </c>
      <c r="D17" s="45"/>
      <c r="E17" s="45"/>
      <c r="F17" s="45"/>
      <c r="G17" s="45"/>
      <c r="H17" s="28">
        <v>40</v>
      </c>
      <c r="I17" s="1"/>
      <c r="J17" s="32">
        <f>H17*I17</f>
        <v>0</v>
      </c>
    </row>
    <row r="18" spans="2:10" x14ac:dyDescent="0.6">
      <c r="B18" s="25" t="s">
        <v>89</v>
      </c>
      <c r="C18" s="37" t="s">
        <v>59</v>
      </c>
      <c r="D18" s="37"/>
      <c r="E18" s="37"/>
      <c r="F18" s="37"/>
      <c r="G18" s="37"/>
      <c r="H18" s="28">
        <v>40</v>
      </c>
      <c r="I18" s="1"/>
      <c r="J18" s="32">
        <f t="shared" ref="J18:J21" si="1">H18*I18</f>
        <v>0</v>
      </c>
    </row>
    <row r="19" spans="2:10" x14ac:dyDescent="0.6">
      <c r="B19" s="25" t="s">
        <v>90</v>
      </c>
      <c r="C19" s="37" t="s">
        <v>60</v>
      </c>
      <c r="D19" s="37"/>
      <c r="E19" s="37"/>
      <c r="F19" s="37"/>
      <c r="G19" s="37"/>
      <c r="H19" s="28">
        <v>40</v>
      </c>
      <c r="I19" s="1"/>
      <c r="J19" s="32">
        <f t="shared" si="1"/>
        <v>0</v>
      </c>
    </row>
    <row r="20" spans="2:10" x14ac:dyDescent="0.6">
      <c r="B20" s="25" t="s">
        <v>91</v>
      </c>
      <c r="C20" s="37" t="s">
        <v>61</v>
      </c>
      <c r="D20" s="37"/>
      <c r="E20" s="37"/>
      <c r="F20" s="37"/>
      <c r="G20" s="37"/>
      <c r="H20" s="28">
        <v>40</v>
      </c>
      <c r="I20" s="1"/>
      <c r="J20" s="32">
        <f t="shared" si="1"/>
        <v>0</v>
      </c>
    </row>
    <row r="21" spans="2:10" x14ac:dyDescent="0.6">
      <c r="B21" s="25" t="s">
        <v>92</v>
      </c>
      <c r="C21" s="37" t="s">
        <v>62</v>
      </c>
      <c r="D21" s="37"/>
      <c r="E21" s="37"/>
      <c r="F21" s="37"/>
      <c r="G21" s="37"/>
      <c r="H21" s="28">
        <v>40</v>
      </c>
      <c r="I21" s="1"/>
      <c r="J21" s="32">
        <f t="shared" si="1"/>
        <v>0</v>
      </c>
    </row>
    <row r="22" spans="2:10" x14ac:dyDescent="0.6">
      <c r="B22" s="38" t="s">
        <v>93</v>
      </c>
      <c r="C22" s="38"/>
      <c r="D22" s="38"/>
      <c r="E22" s="38"/>
      <c r="F22" s="38"/>
      <c r="G22" s="38"/>
      <c r="H22" s="38"/>
      <c r="I22" s="38"/>
      <c r="J22" s="36">
        <v>250000</v>
      </c>
    </row>
    <row r="23" spans="2:10" ht="33.65" customHeight="1" x14ac:dyDescent="0.6">
      <c r="B23" s="39" t="s">
        <v>64</v>
      </c>
      <c r="C23" s="39"/>
      <c r="D23" s="39"/>
      <c r="E23" s="39"/>
      <c r="F23" s="39"/>
      <c r="G23" s="39"/>
      <c r="H23" s="39"/>
      <c r="I23" s="39"/>
      <c r="J23" s="39"/>
    </row>
    <row r="24" spans="2:10" x14ac:dyDescent="0.6">
      <c r="F24" s="11"/>
    </row>
  </sheetData>
  <sheetProtection algorithmName="SHA-512" hashValue="0PXpPavRjk2x4Of5BHTSTzZFZKnClog9kr5H2TtZvPiVI5G8a7YjFefJUtiRplFbFe24/W+4i5NvyTPYricowA==" saltValue="vlfilBqfaUa+ffkBGc359Q==" spinCount="100000" sheet="1" formatColumns="0" formatRows="0" selectLockedCells="1"/>
  <mergeCells count="14">
    <mergeCell ref="C21:G21"/>
    <mergeCell ref="B22:I22"/>
    <mergeCell ref="B23:J23"/>
    <mergeCell ref="B3:J3"/>
    <mergeCell ref="B4:J4"/>
    <mergeCell ref="B5:J5"/>
    <mergeCell ref="B6:J6"/>
    <mergeCell ref="C16:G16"/>
    <mergeCell ref="C17:G17"/>
    <mergeCell ref="C18:G18"/>
    <mergeCell ref="C19:G19"/>
    <mergeCell ref="C20:G20"/>
    <mergeCell ref="B14:I14"/>
    <mergeCell ref="G8:I8"/>
  </mergeCells>
  <dataValidations count="2">
    <dataValidation type="custom" allowBlank="1" showInputMessage="1" showErrorMessage="1" errorTitle="INPUT ERROR" error="VALUES CAN ONLY INCLUDE UP-TO, TWO DECIMALS!" sqref="I10:I13" xr:uid="{CC52D27F-FAAE-429E-8FDA-1000AE7FC422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7:I21" xr:uid="{AC3B701F-912C-4AD7-8228-643EF1E30243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dimension ref="B2:J23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9.1796875" style="9" bestFit="1" customWidth="1"/>
    <col min="5" max="5" width="30.1796875" style="9" bestFit="1" customWidth="1"/>
    <col min="6" max="6" width="15.54296875" style="9" bestFit="1" customWidth="1"/>
    <col min="7" max="7" width="14.08984375" style="2" bestFit="1" customWidth="1"/>
    <col min="8" max="8" width="12.81640625" style="2" bestFit="1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94</v>
      </c>
    </row>
    <row r="3" spans="2:10" s="14" customFormat="1" ht="22.5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49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22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53.4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51</v>
      </c>
      <c r="G9" s="3" t="s">
        <v>8</v>
      </c>
      <c r="H9" s="4" t="s">
        <v>52</v>
      </c>
      <c r="I9" s="5" t="s">
        <v>53</v>
      </c>
      <c r="J9" s="6" t="s">
        <v>9</v>
      </c>
    </row>
    <row r="10" spans="2:10" s="33" customFormat="1" x14ac:dyDescent="0.35">
      <c r="B10" s="25" t="s">
        <v>23</v>
      </c>
      <c r="C10" s="26" t="s">
        <v>37</v>
      </c>
      <c r="D10" s="27" t="s">
        <v>11</v>
      </c>
      <c r="E10" s="28" t="s">
        <v>40</v>
      </c>
      <c r="F10" s="29">
        <v>2900</v>
      </c>
      <c r="G10" s="30" t="s">
        <v>12</v>
      </c>
      <c r="H10" s="31">
        <v>12</v>
      </c>
      <c r="I10" s="1"/>
      <c r="J10" s="32">
        <f>H10*I10</f>
        <v>0</v>
      </c>
    </row>
    <row r="11" spans="2:10" s="33" customFormat="1" x14ac:dyDescent="0.35">
      <c r="B11" s="25" t="s">
        <v>24</v>
      </c>
      <c r="C11" s="26" t="s">
        <v>38</v>
      </c>
      <c r="D11" s="27" t="s">
        <v>11</v>
      </c>
      <c r="E11" s="28" t="s">
        <v>40</v>
      </c>
      <c r="F11" s="29">
        <v>50712</v>
      </c>
      <c r="G11" s="30" t="s">
        <v>12</v>
      </c>
      <c r="H11" s="31">
        <v>12</v>
      </c>
      <c r="I11" s="1"/>
      <c r="J11" s="32">
        <f t="shared" ref="J11:J13" si="0">H11*I11</f>
        <v>0</v>
      </c>
    </row>
    <row r="12" spans="2:10" s="33" customFormat="1" ht="40" x14ac:dyDescent="0.35">
      <c r="B12" s="25" t="s">
        <v>25</v>
      </c>
      <c r="C12" s="26" t="s">
        <v>39</v>
      </c>
      <c r="D12" s="27" t="s">
        <v>11</v>
      </c>
      <c r="E12" s="28" t="s">
        <v>41</v>
      </c>
      <c r="F12" s="29">
        <v>2526</v>
      </c>
      <c r="G12" s="30" t="s">
        <v>12</v>
      </c>
      <c r="H12" s="31">
        <v>12</v>
      </c>
      <c r="I12" s="1"/>
      <c r="J12" s="32">
        <f t="shared" si="0"/>
        <v>0</v>
      </c>
    </row>
    <row r="13" spans="2:10" s="33" customFormat="1" ht="40" x14ac:dyDescent="0.35">
      <c r="B13" s="25" t="s">
        <v>26</v>
      </c>
      <c r="C13" s="26" t="s">
        <v>50</v>
      </c>
      <c r="D13" s="27" t="s">
        <v>42</v>
      </c>
      <c r="E13" s="28" t="s">
        <v>43</v>
      </c>
      <c r="F13" s="29">
        <v>15000</v>
      </c>
      <c r="G13" s="30" t="s">
        <v>12</v>
      </c>
      <c r="H13" s="31">
        <v>12</v>
      </c>
      <c r="I13" s="1"/>
      <c r="J13" s="32">
        <f t="shared" si="0"/>
        <v>0</v>
      </c>
    </row>
    <row r="14" spans="2:10" x14ac:dyDescent="0.6">
      <c r="B14" s="50" t="s">
        <v>46</v>
      </c>
      <c r="C14" s="50"/>
      <c r="D14" s="50"/>
      <c r="E14" s="50"/>
      <c r="F14" s="50"/>
      <c r="G14" s="50"/>
      <c r="H14" s="50"/>
      <c r="I14" s="51"/>
      <c r="J14" s="34">
        <f>SUM(J10:J13)</f>
        <v>0</v>
      </c>
    </row>
    <row r="16" spans="2:10" s="24" customFormat="1" ht="45.5" x14ac:dyDescent="0.5">
      <c r="B16" s="20" t="s">
        <v>4</v>
      </c>
      <c r="C16" s="44" t="s">
        <v>54</v>
      </c>
      <c r="D16" s="44"/>
      <c r="E16" s="44"/>
      <c r="F16" s="44"/>
      <c r="G16" s="44"/>
      <c r="H16" s="7" t="s">
        <v>55</v>
      </c>
      <c r="I16" s="8" t="s">
        <v>56</v>
      </c>
      <c r="J16" s="35" t="s">
        <v>57</v>
      </c>
    </row>
    <row r="17" spans="2:10" s="33" customFormat="1" x14ac:dyDescent="0.35">
      <c r="B17" s="25" t="s">
        <v>82</v>
      </c>
      <c r="C17" s="45" t="s">
        <v>58</v>
      </c>
      <c r="D17" s="45"/>
      <c r="E17" s="45"/>
      <c r="F17" s="45"/>
      <c r="G17" s="45"/>
      <c r="H17" s="28">
        <v>40</v>
      </c>
      <c r="I17" s="1"/>
      <c r="J17" s="32">
        <f>H17*I17</f>
        <v>0</v>
      </c>
    </row>
    <row r="18" spans="2:10" x14ac:dyDescent="0.6">
      <c r="B18" s="25" t="s">
        <v>83</v>
      </c>
      <c r="C18" s="37" t="s">
        <v>59</v>
      </c>
      <c r="D18" s="37"/>
      <c r="E18" s="37"/>
      <c r="F18" s="37"/>
      <c r="G18" s="37"/>
      <c r="H18" s="28">
        <v>40</v>
      </c>
      <c r="I18" s="1"/>
      <c r="J18" s="32">
        <f t="shared" ref="J18:J21" si="1">H18*I18</f>
        <v>0</v>
      </c>
    </row>
    <row r="19" spans="2:10" x14ac:dyDescent="0.6">
      <c r="B19" s="25" t="s">
        <v>84</v>
      </c>
      <c r="C19" s="37" t="s">
        <v>60</v>
      </c>
      <c r="D19" s="37"/>
      <c r="E19" s="37"/>
      <c r="F19" s="37"/>
      <c r="G19" s="37"/>
      <c r="H19" s="28">
        <v>40</v>
      </c>
      <c r="I19" s="1"/>
      <c r="J19" s="32">
        <f t="shared" si="1"/>
        <v>0</v>
      </c>
    </row>
    <row r="20" spans="2:10" x14ac:dyDescent="0.6">
      <c r="B20" s="25" t="s">
        <v>85</v>
      </c>
      <c r="C20" s="37" t="s">
        <v>61</v>
      </c>
      <c r="D20" s="37"/>
      <c r="E20" s="37"/>
      <c r="F20" s="37"/>
      <c r="G20" s="37"/>
      <c r="H20" s="28">
        <v>40</v>
      </c>
      <c r="I20" s="1"/>
      <c r="J20" s="32">
        <f t="shared" si="1"/>
        <v>0</v>
      </c>
    </row>
    <row r="21" spans="2:10" x14ac:dyDescent="0.6">
      <c r="B21" s="25" t="s">
        <v>86</v>
      </c>
      <c r="C21" s="37" t="s">
        <v>62</v>
      </c>
      <c r="D21" s="37"/>
      <c r="E21" s="37"/>
      <c r="F21" s="37"/>
      <c r="G21" s="37"/>
      <c r="H21" s="28">
        <v>40</v>
      </c>
      <c r="I21" s="1"/>
      <c r="J21" s="32">
        <f t="shared" si="1"/>
        <v>0</v>
      </c>
    </row>
    <row r="22" spans="2:10" x14ac:dyDescent="0.6">
      <c r="B22" s="38" t="s">
        <v>87</v>
      </c>
      <c r="C22" s="38"/>
      <c r="D22" s="38"/>
      <c r="E22" s="38"/>
      <c r="F22" s="38"/>
      <c r="G22" s="38"/>
      <c r="H22" s="38"/>
      <c r="I22" s="38"/>
      <c r="J22" s="36">
        <v>250000</v>
      </c>
    </row>
    <row r="23" spans="2:10" ht="38.4" customHeight="1" x14ac:dyDescent="0.6">
      <c r="B23" s="39" t="s">
        <v>64</v>
      </c>
      <c r="C23" s="39"/>
      <c r="D23" s="39"/>
      <c r="E23" s="39"/>
      <c r="F23" s="39"/>
      <c r="G23" s="39"/>
      <c r="H23" s="39"/>
      <c r="I23" s="39"/>
      <c r="J23" s="39"/>
    </row>
  </sheetData>
  <sheetProtection algorithmName="SHA-512" hashValue="nC3NcxQAPbymrnjWcxQMxGdk2n8aAKv02nKNizXY9ezFs2TTIGSW0Q1QvOvtwRFiXaD5ayT8sN4ynSlwX+VKRw==" saltValue="/+Ximu0v9g0UMxF3gAZiUQ==" spinCount="100000" sheet="1" formatColumns="0" formatRows="0" selectLockedCells="1"/>
  <mergeCells count="14">
    <mergeCell ref="C21:G21"/>
    <mergeCell ref="B22:I22"/>
    <mergeCell ref="B23:J23"/>
    <mergeCell ref="B3:J3"/>
    <mergeCell ref="B4:J4"/>
    <mergeCell ref="B5:J5"/>
    <mergeCell ref="B6:J6"/>
    <mergeCell ref="C16:G16"/>
    <mergeCell ref="C17:G17"/>
    <mergeCell ref="C18:G18"/>
    <mergeCell ref="C19:G19"/>
    <mergeCell ref="C20:G20"/>
    <mergeCell ref="B14:I14"/>
    <mergeCell ref="G8:I8"/>
  </mergeCells>
  <dataValidations count="2">
    <dataValidation type="custom" allowBlank="1" showInputMessage="1" showErrorMessage="1" errorTitle="INPUT ERROR" error="VALUES CAN ONLY INCLUDE UP-TO, TWO DECIMALS!" sqref="I10:I13" xr:uid="{54939EA7-EEA0-4D4A-82A1-CBE42AC159F8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7:I21" xr:uid="{7FDAF787-60F5-4258-B195-AE0222BAAD29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dimension ref="B2:J23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9.1796875" style="9" bestFit="1" customWidth="1"/>
    <col min="5" max="5" width="30.1796875" style="9" bestFit="1" customWidth="1"/>
    <col min="6" max="6" width="15.54296875" style="9" bestFit="1" customWidth="1"/>
    <col min="7" max="7" width="14.08984375" style="2" bestFit="1" customWidth="1"/>
    <col min="8" max="8" width="12.81640625" style="2" bestFit="1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94</v>
      </c>
    </row>
    <row r="3" spans="2:10" s="14" customFormat="1" ht="22.5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49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27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48.6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51</v>
      </c>
      <c r="G9" s="3" t="s">
        <v>8</v>
      </c>
      <c r="H9" s="4" t="s">
        <v>52</v>
      </c>
      <c r="I9" s="5" t="s">
        <v>53</v>
      </c>
      <c r="J9" s="6" t="s">
        <v>9</v>
      </c>
    </row>
    <row r="10" spans="2:10" s="33" customFormat="1" x14ac:dyDescent="0.35">
      <c r="B10" s="25" t="s">
        <v>28</v>
      </c>
      <c r="C10" s="26" t="s">
        <v>37</v>
      </c>
      <c r="D10" s="27" t="s">
        <v>11</v>
      </c>
      <c r="E10" s="28" t="s">
        <v>40</v>
      </c>
      <c r="F10" s="29">
        <v>2900</v>
      </c>
      <c r="G10" s="30" t="s">
        <v>12</v>
      </c>
      <c r="H10" s="31">
        <v>12</v>
      </c>
      <c r="I10" s="1"/>
      <c r="J10" s="32">
        <f>H10*I10</f>
        <v>0</v>
      </c>
    </row>
    <row r="11" spans="2:10" s="33" customFormat="1" x14ac:dyDescent="0.35">
      <c r="B11" s="25" t="s">
        <v>29</v>
      </c>
      <c r="C11" s="26" t="s">
        <v>38</v>
      </c>
      <c r="D11" s="27" t="s">
        <v>11</v>
      </c>
      <c r="E11" s="28" t="s">
        <v>40</v>
      </c>
      <c r="F11" s="29">
        <v>50712</v>
      </c>
      <c r="G11" s="30" t="s">
        <v>12</v>
      </c>
      <c r="H11" s="31">
        <v>12</v>
      </c>
      <c r="I11" s="1"/>
      <c r="J11" s="32">
        <f t="shared" ref="J11:J13" si="0">H11*I11</f>
        <v>0</v>
      </c>
    </row>
    <row r="12" spans="2:10" s="33" customFormat="1" ht="40" x14ac:dyDescent="0.35">
      <c r="B12" s="25" t="s">
        <v>30</v>
      </c>
      <c r="C12" s="26" t="s">
        <v>39</v>
      </c>
      <c r="D12" s="27" t="s">
        <v>11</v>
      </c>
      <c r="E12" s="28" t="s">
        <v>41</v>
      </c>
      <c r="F12" s="29">
        <v>2526</v>
      </c>
      <c r="G12" s="30" t="s">
        <v>12</v>
      </c>
      <c r="H12" s="31">
        <v>12</v>
      </c>
      <c r="I12" s="1"/>
      <c r="J12" s="32">
        <f t="shared" si="0"/>
        <v>0</v>
      </c>
    </row>
    <row r="13" spans="2:10" s="33" customFormat="1" ht="40" x14ac:dyDescent="0.35">
      <c r="B13" s="25" t="s">
        <v>31</v>
      </c>
      <c r="C13" s="26" t="s">
        <v>50</v>
      </c>
      <c r="D13" s="27" t="s">
        <v>42</v>
      </c>
      <c r="E13" s="28" t="s">
        <v>43</v>
      </c>
      <c r="F13" s="29">
        <v>15000</v>
      </c>
      <c r="G13" s="30" t="s">
        <v>12</v>
      </c>
      <c r="H13" s="31">
        <v>12</v>
      </c>
      <c r="I13" s="1"/>
      <c r="J13" s="32">
        <f t="shared" si="0"/>
        <v>0</v>
      </c>
    </row>
    <row r="14" spans="2:10" x14ac:dyDescent="0.6">
      <c r="B14" s="50" t="s">
        <v>47</v>
      </c>
      <c r="C14" s="50"/>
      <c r="D14" s="50"/>
      <c r="E14" s="50"/>
      <c r="F14" s="50"/>
      <c r="G14" s="50"/>
      <c r="H14" s="50"/>
      <c r="I14" s="51"/>
      <c r="J14" s="34">
        <f>SUM(J10:J13)</f>
        <v>0</v>
      </c>
    </row>
    <row r="16" spans="2:10" s="24" customFormat="1" ht="45.5" x14ac:dyDescent="0.5">
      <c r="B16" s="20" t="s">
        <v>4</v>
      </c>
      <c r="C16" s="44" t="s">
        <v>54</v>
      </c>
      <c r="D16" s="44"/>
      <c r="E16" s="44"/>
      <c r="F16" s="44"/>
      <c r="G16" s="44"/>
      <c r="H16" s="7" t="s">
        <v>55</v>
      </c>
      <c r="I16" s="8" t="s">
        <v>56</v>
      </c>
      <c r="J16" s="35" t="s">
        <v>57</v>
      </c>
    </row>
    <row r="17" spans="2:10" s="33" customFormat="1" x14ac:dyDescent="0.35">
      <c r="B17" s="25" t="s">
        <v>76</v>
      </c>
      <c r="C17" s="45" t="s">
        <v>58</v>
      </c>
      <c r="D17" s="45"/>
      <c r="E17" s="45"/>
      <c r="F17" s="45"/>
      <c r="G17" s="45"/>
      <c r="H17" s="28">
        <v>40</v>
      </c>
      <c r="I17" s="1"/>
      <c r="J17" s="32">
        <f>H17*I17</f>
        <v>0</v>
      </c>
    </row>
    <row r="18" spans="2:10" x14ac:dyDescent="0.6">
      <c r="B18" s="25" t="s">
        <v>77</v>
      </c>
      <c r="C18" s="37" t="s">
        <v>59</v>
      </c>
      <c r="D18" s="37"/>
      <c r="E18" s="37"/>
      <c r="F18" s="37"/>
      <c r="G18" s="37"/>
      <c r="H18" s="28">
        <v>40</v>
      </c>
      <c r="I18" s="1"/>
      <c r="J18" s="32">
        <f t="shared" ref="J18:J21" si="1">H18*I18</f>
        <v>0</v>
      </c>
    </row>
    <row r="19" spans="2:10" x14ac:dyDescent="0.6">
      <c r="B19" s="25" t="s">
        <v>78</v>
      </c>
      <c r="C19" s="37" t="s">
        <v>60</v>
      </c>
      <c r="D19" s="37"/>
      <c r="E19" s="37"/>
      <c r="F19" s="37"/>
      <c r="G19" s="37"/>
      <c r="H19" s="28">
        <v>40</v>
      </c>
      <c r="I19" s="1"/>
      <c r="J19" s="32">
        <f t="shared" si="1"/>
        <v>0</v>
      </c>
    </row>
    <row r="20" spans="2:10" x14ac:dyDescent="0.6">
      <c r="B20" s="25" t="s">
        <v>79</v>
      </c>
      <c r="C20" s="37" t="s">
        <v>61</v>
      </c>
      <c r="D20" s="37"/>
      <c r="E20" s="37"/>
      <c r="F20" s="37"/>
      <c r="G20" s="37"/>
      <c r="H20" s="28">
        <v>40</v>
      </c>
      <c r="I20" s="1"/>
      <c r="J20" s="32">
        <f t="shared" si="1"/>
        <v>0</v>
      </c>
    </row>
    <row r="21" spans="2:10" x14ac:dyDescent="0.6">
      <c r="B21" s="25" t="s">
        <v>80</v>
      </c>
      <c r="C21" s="37" t="s">
        <v>62</v>
      </c>
      <c r="D21" s="37"/>
      <c r="E21" s="37"/>
      <c r="F21" s="37"/>
      <c r="G21" s="37"/>
      <c r="H21" s="28">
        <v>40</v>
      </c>
      <c r="I21" s="1"/>
      <c r="J21" s="32">
        <f t="shared" si="1"/>
        <v>0</v>
      </c>
    </row>
    <row r="22" spans="2:10" x14ac:dyDescent="0.6">
      <c r="B22" s="38" t="s">
        <v>81</v>
      </c>
      <c r="C22" s="38"/>
      <c r="D22" s="38"/>
      <c r="E22" s="38"/>
      <c r="F22" s="38"/>
      <c r="G22" s="38"/>
      <c r="H22" s="38"/>
      <c r="I22" s="38"/>
      <c r="J22" s="36">
        <v>250000</v>
      </c>
    </row>
    <row r="23" spans="2:10" ht="35.4" customHeight="1" x14ac:dyDescent="0.6">
      <c r="B23" s="39" t="s">
        <v>64</v>
      </c>
      <c r="C23" s="39"/>
      <c r="D23" s="39"/>
      <c r="E23" s="39"/>
      <c r="F23" s="39"/>
      <c r="G23" s="39"/>
      <c r="H23" s="39"/>
      <c r="I23" s="39"/>
      <c r="J23" s="39"/>
    </row>
  </sheetData>
  <sheetProtection algorithmName="SHA-512" hashValue="i9j6lrboHBLL622d0qOCN74R0x1PHMIeFsTI7xEXK1ituy/p8U6YFgpgjIdBqbjeGM69Yo5apTIO2gnDZGoQ7Q==" saltValue="+0DBxSEXm8FVnJXwquPj+w==" spinCount="100000" sheet="1" formatColumns="0" formatRows="0" selectLockedCells="1"/>
  <mergeCells count="14">
    <mergeCell ref="B3:J3"/>
    <mergeCell ref="B4:J4"/>
    <mergeCell ref="B5:J5"/>
    <mergeCell ref="B6:J6"/>
    <mergeCell ref="C16:G16"/>
    <mergeCell ref="B14:I14"/>
    <mergeCell ref="G8:I8"/>
    <mergeCell ref="B22:I22"/>
    <mergeCell ref="B23:J23"/>
    <mergeCell ref="C17:G17"/>
    <mergeCell ref="C18:G18"/>
    <mergeCell ref="C19:G19"/>
    <mergeCell ref="C20:G20"/>
    <mergeCell ref="C21:G21"/>
  </mergeCells>
  <dataValidations count="2">
    <dataValidation type="custom" allowBlank="1" showInputMessage="1" showErrorMessage="1" errorTitle="INPUT ERROR" error="VALUES CAN ONLY INCLUDE UP-TO, TWO DECIMALS!" sqref="I10:I13" xr:uid="{AA2E3A2A-E7DA-4E4E-8817-405E34AB3A09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7:I21" xr:uid="{05ABAAD5-AC74-4395-8E3B-46C3BDDF20BA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dimension ref="B2:J23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55.54296875" style="10" bestFit="1" customWidth="1"/>
    <col min="4" max="4" width="9.1796875" style="9" bestFit="1" customWidth="1"/>
    <col min="5" max="5" width="30.1796875" style="9" bestFit="1" customWidth="1"/>
    <col min="6" max="6" width="15.54296875" style="9" bestFit="1" customWidth="1"/>
    <col min="7" max="7" width="14.08984375" style="2" bestFit="1" customWidth="1"/>
    <col min="8" max="8" width="14.0898437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94</v>
      </c>
    </row>
    <row r="3" spans="2:10" s="14" customFormat="1" ht="22.5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49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32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48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51</v>
      </c>
      <c r="G9" s="3" t="s">
        <v>8</v>
      </c>
      <c r="H9" s="4" t="s">
        <v>52</v>
      </c>
      <c r="I9" s="5" t="s">
        <v>53</v>
      </c>
      <c r="J9" s="6" t="s">
        <v>9</v>
      </c>
    </row>
    <row r="10" spans="2:10" s="33" customFormat="1" x14ac:dyDescent="0.35">
      <c r="B10" s="25" t="s">
        <v>33</v>
      </c>
      <c r="C10" s="26" t="s">
        <v>37</v>
      </c>
      <c r="D10" s="27" t="s">
        <v>11</v>
      </c>
      <c r="E10" s="28" t="s">
        <v>40</v>
      </c>
      <c r="F10" s="29">
        <v>2900</v>
      </c>
      <c r="G10" s="30" t="s">
        <v>12</v>
      </c>
      <c r="H10" s="31">
        <v>12</v>
      </c>
      <c r="I10" s="1"/>
      <c r="J10" s="32">
        <f>H10*I10</f>
        <v>0</v>
      </c>
    </row>
    <row r="11" spans="2:10" s="33" customFormat="1" x14ac:dyDescent="0.35">
      <c r="B11" s="25" t="s">
        <v>34</v>
      </c>
      <c r="C11" s="26" t="s">
        <v>38</v>
      </c>
      <c r="D11" s="27" t="s">
        <v>11</v>
      </c>
      <c r="E11" s="28" t="s">
        <v>40</v>
      </c>
      <c r="F11" s="29">
        <v>50712</v>
      </c>
      <c r="G11" s="30" t="s">
        <v>12</v>
      </c>
      <c r="H11" s="31">
        <v>12</v>
      </c>
      <c r="I11" s="1"/>
      <c r="J11" s="32">
        <f t="shared" ref="J11:J13" si="0">H11*I11</f>
        <v>0</v>
      </c>
    </row>
    <row r="12" spans="2:10" s="33" customFormat="1" ht="40" x14ac:dyDescent="0.35">
      <c r="B12" s="25" t="s">
        <v>35</v>
      </c>
      <c r="C12" s="26" t="s">
        <v>39</v>
      </c>
      <c r="D12" s="27" t="s">
        <v>11</v>
      </c>
      <c r="E12" s="28" t="s">
        <v>41</v>
      </c>
      <c r="F12" s="29">
        <v>2526</v>
      </c>
      <c r="G12" s="30" t="s">
        <v>12</v>
      </c>
      <c r="H12" s="31">
        <v>12</v>
      </c>
      <c r="I12" s="1"/>
      <c r="J12" s="32">
        <f t="shared" si="0"/>
        <v>0</v>
      </c>
    </row>
    <row r="13" spans="2:10" s="33" customFormat="1" ht="40" x14ac:dyDescent="0.35">
      <c r="B13" s="25" t="s">
        <v>36</v>
      </c>
      <c r="C13" s="26" t="s">
        <v>50</v>
      </c>
      <c r="D13" s="27" t="s">
        <v>42</v>
      </c>
      <c r="E13" s="28" t="s">
        <v>43</v>
      </c>
      <c r="F13" s="29">
        <v>15000</v>
      </c>
      <c r="G13" s="30" t="s">
        <v>12</v>
      </c>
      <c r="H13" s="31">
        <v>12</v>
      </c>
      <c r="I13" s="1"/>
      <c r="J13" s="32">
        <f t="shared" si="0"/>
        <v>0</v>
      </c>
    </row>
    <row r="14" spans="2:10" x14ac:dyDescent="0.6">
      <c r="B14" s="50" t="s">
        <v>48</v>
      </c>
      <c r="C14" s="50"/>
      <c r="D14" s="50"/>
      <c r="E14" s="50"/>
      <c r="F14" s="50"/>
      <c r="G14" s="50"/>
      <c r="H14" s="50"/>
      <c r="I14" s="51"/>
      <c r="J14" s="34">
        <f>SUM(J10:J13)</f>
        <v>0</v>
      </c>
    </row>
    <row r="16" spans="2:10" s="24" customFormat="1" ht="45.5" x14ac:dyDescent="0.5">
      <c r="B16" s="20" t="s">
        <v>4</v>
      </c>
      <c r="C16" s="44" t="s">
        <v>54</v>
      </c>
      <c r="D16" s="44"/>
      <c r="E16" s="44"/>
      <c r="F16" s="44"/>
      <c r="G16" s="44"/>
      <c r="H16" s="7" t="s">
        <v>55</v>
      </c>
      <c r="I16" s="8" t="s">
        <v>56</v>
      </c>
      <c r="J16" s="35" t="s">
        <v>57</v>
      </c>
    </row>
    <row r="17" spans="2:10" s="33" customFormat="1" x14ac:dyDescent="0.35">
      <c r="B17" s="25" t="s">
        <v>70</v>
      </c>
      <c r="C17" s="45" t="s">
        <v>58</v>
      </c>
      <c r="D17" s="45"/>
      <c r="E17" s="45"/>
      <c r="F17" s="45"/>
      <c r="G17" s="45"/>
      <c r="H17" s="28">
        <v>40</v>
      </c>
      <c r="I17" s="1"/>
      <c r="J17" s="32">
        <f>H17*I17</f>
        <v>0</v>
      </c>
    </row>
    <row r="18" spans="2:10" x14ac:dyDescent="0.6">
      <c r="B18" s="25" t="s">
        <v>71</v>
      </c>
      <c r="C18" s="37" t="s">
        <v>59</v>
      </c>
      <c r="D18" s="37"/>
      <c r="E18" s="37"/>
      <c r="F18" s="37"/>
      <c r="G18" s="37"/>
      <c r="H18" s="28">
        <v>40</v>
      </c>
      <c r="I18" s="1"/>
      <c r="J18" s="32">
        <f t="shared" ref="J18:J21" si="1">H18*I18</f>
        <v>0</v>
      </c>
    </row>
    <row r="19" spans="2:10" x14ac:dyDescent="0.6">
      <c r="B19" s="25" t="s">
        <v>72</v>
      </c>
      <c r="C19" s="37" t="s">
        <v>60</v>
      </c>
      <c r="D19" s="37"/>
      <c r="E19" s="37"/>
      <c r="F19" s="37"/>
      <c r="G19" s="37"/>
      <c r="H19" s="28">
        <v>40</v>
      </c>
      <c r="I19" s="1"/>
      <c r="J19" s="32">
        <f t="shared" si="1"/>
        <v>0</v>
      </c>
    </row>
    <row r="20" spans="2:10" x14ac:dyDescent="0.6">
      <c r="B20" s="25" t="s">
        <v>73</v>
      </c>
      <c r="C20" s="37" t="s">
        <v>61</v>
      </c>
      <c r="D20" s="37"/>
      <c r="E20" s="37"/>
      <c r="F20" s="37"/>
      <c r="G20" s="37"/>
      <c r="H20" s="28">
        <v>40</v>
      </c>
      <c r="I20" s="1"/>
      <c r="J20" s="32">
        <f t="shared" si="1"/>
        <v>0</v>
      </c>
    </row>
    <row r="21" spans="2:10" x14ac:dyDescent="0.6">
      <c r="B21" s="25" t="s">
        <v>74</v>
      </c>
      <c r="C21" s="37" t="s">
        <v>62</v>
      </c>
      <c r="D21" s="37"/>
      <c r="E21" s="37"/>
      <c r="F21" s="37"/>
      <c r="G21" s="37"/>
      <c r="H21" s="28">
        <v>40</v>
      </c>
      <c r="I21" s="1"/>
      <c r="J21" s="32">
        <f t="shared" si="1"/>
        <v>0</v>
      </c>
    </row>
    <row r="22" spans="2:10" x14ac:dyDescent="0.6">
      <c r="B22" s="38" t="s">
        <v>75</v>
      </c>
      <c r="C22" s="38"/>
      <c r="D22" s="38"/>
      <c r="E22" s="38"/>
      <c r="F22" s="38"/>
      <c r="G22" s="38"/>
      <c r="H22" s="38"/>
      <c r="I22" s="38"/>
      <c r="J22" s="36">
        <v>250000</v>
      </c>
    </row>
    <row r="23" spans="2:10" ht="34.25" customHeight="1" x14ac:dyDescent="0.6">
      <c r="B23" s="39" t="s">
        <v>64</v>
      </c>
      <c r="C23" s="39"/>
      <c r="D23" s="39"/>
      <c r="E23" s="39"/>
      <c r="F23" s="39"/>
      <c r="G23" s="39"/>
      <c r="H23" s="39"/>
      <c r="I23" s="39"/>
      <c r="J23" s="39"/>
    </row>
  </sheetData>
  <sheetProtection algorithmName="SHA-512" hashValue="u3NjnfHlX25t7SFRxaCnaxQSIlzOXwAAkz+vV8+HKUjAVmvqaJsxmuEMDkjGrxGJwsSJT+M6DbYJdNYahhttLw==" saltValue="y2v0hylZ+QVjiYF/VJTsDg==" spinCount="100000" sheet="1" formatColumns="0" formatRows="0" selectLockedCells="1"/>
  <mergeCells count="14">
    <mergeCell ref="B3:J3"/>
    <mergeCell ref="B4:J4"/>
    <mergeCell ref="B5:J5"/>
    <mergeCell ref="B6:J6"/>
    <mergeCell ref="C16:G16"/>
    <mergeCell ref="B14:I14"/>
    <mergeCell ref="G8:I8"/>
    <mergeCell ref="B22:I22"/>
    <mergeCell ref="B23:J23"/>
    <mergeCell ref="C17:G17"/>
    <mergeCell ref="C18:G18"/>
    <mergeCell ref="C19:G19"/>
    <mergeCell ref="C20:G20"/>
    <mergeCell ref="C21:G21"/>
  </mergeCells>
  <dataValidations count="2">
    <dataValidation type="custom" allowBlank="1" showInputMessage="1" showErrorMessage="1" errorTitle="INPUT ERROR" error="VALUES CAN ONLY INCLUDE UP-TO, TWO DECIMALS!" sqref="I10:I13" xr:uid="{97F00DDE-1D59-49C2-AD06-C8454D954D3C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7:I21" xr:uid="{CD3F6BE4-E3A6-4711-B59A-C6C6219C6077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B (BP)</vt:lpstr>
      <vt:lpstr>ASSET CLASS GROUP B (OY1)</vt:lpstr>
      <vt:lpstr>ASSET CLASS GROUP B (OY2)</vt:lpstr>
      <vt:lpstr>ASSET CLASS GROUP B (OY3)</vt:lpstr>
      <vt:lpstr>ASSET CLASS GROUP B (OY4)</vt:lpstr>
      <vt:lpstr>'ASSET CLASS GROUP B (BP)'!Print_Area</vt:lpstr>
      <vt:lpstr>'ASSET CLASS GROUP B (OY1)'!Print_Area</vt:lpstr>
      <vt:lpstr>'ASSET CLASS GROUP B (OY2)'!Print_Area</vt:lpstr>
      <vt:lpstr>'ASSET CLASS GROUP B (OY3)'!Print_Area</vt:lpstr>
      <vt:lpstr>'ASSET CLASS GROUP B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2020-12-17T21:45:27Z</dcterms:modified>
</cp:coreProperties>
</file>