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malakshmi.chilamk2\Desktop\DGS FILES\KAREN_ARAUJO_05242019\New folder\"/>
    </mc:Choice>
  </mc:AlternateContent>
  <workbookProtection workbookAlgorithmName="SHA-512" workbookHashValue="8oTI6Npf8BwmDliXKZQxvAQZtdu2sLdQsjK5ZZrG9syfgXM1d43yVTGGiUCmT9wLMSmGTMPPMBvCmkpGBQFPGw==" workbookSaltValue="k6k4q3jAtBHjlJsC9JnWyQ==" workbookSpinCount="100000" lockStructure="1"/>
  <bookViews>
    <workbookView xWindow="0" yWindow="0" windowWidth="23040" windowHeight="9105"/>
  </bookViews>
  <sheets>
    <sheet name="BID SUMMARY" sheetId="12" r:id="rId1"/>
    <sheet name="BASE PERIOD" sheetId="7" r:id="rId2"/>
    <sheet name="OY1" sheetId="13" r:id="rId3"/>
    <sheet name="OY2" sheetId="14" r:id="rId4"/>
    <sheet name="OY3" sheetId="15" r:id="rId5"/>
    <sheet name="OY4" sheetId="16" r:id="rId6"/>
    <sheet name="SUPPLEMENTAL SERVICES" sheetId="6" r:id="rId7"/>
  </sheets>
  <definedNames>
    <definedName name="_xlnm.Print_Area" localSheetId="1">'BASE PERIOD'!$A$1:$I$19</definedName>
    <definedName name="_xlnm.Print_Area" localSheetId="0">'BID SUMMARY'!$A$1:$I$29</definedName>
    <definedName name="_xlnm.Print_Area" localSheetId="2">'OY1'!$A$1:$I$19</definedName>
    <definedName name="_xlnm.Print_Area" localSheetId="3">'OY2'!$A$1:$I$19</definedName>
    <definedName name="_xlnm.Print_Area" localSheetId="4">'OY3'!$A$1:$I$19</definedName>
    <definedName name="_xlnm.Print_Area" localSheetId="5">'OY4'!$A$1:$I$19</definedName>
    <definedName name="_xlnm.Print_Area" localSheetId="6">'SUPPLEMENTAL SERVICES'!$A$1:$K$43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9" i="6" l="1"/>
  <c r="E10" i="12" s="1"/>
  <c r="H39" i="6"/>
  <c r="F10" i="12" s="1"/>
  <c r="I39" i="6"/>
  <c r="G10" i="12" s="1"/>
  <c r="J39" i="6"/>
  <c r="H10" i="12" s="1"/>
  <c r="F39" i="6"/>
  <c r="E21" i="6"/>
  <c r="E9" i="12" s="1"/>
  <c r="F21" i="6"/>
  <c r="F9" i="12" s="1"/>
  <c r="G21" i="6"/>
  <c r="G9" i="12" s="1"/>
  <c r="H21" i="6"/>
  <c r="H9" i="12" s="1"/>
  <c r="D21" i="6"/>
  <c r="H8" i="12"/>
  <c r="F8" i="12"/>
  <c r="E8" i="12"/>
  <c r="D8" i="12"/>
  <c r="H10" i="16"/>
  <c r="H9" i="16"/>
  <c r="H8" i="16"/>
  <c r="H7" i="16"/>
  <c r="H11" i="16" s="1"/>
  <c r="H10" i="15"/>
  <c r="H9" i="15"/>
  <c r="H8" i="15"/>
  <c r="H7" i="15"/>
  <c r="H11" i="15" s="1"/>
  <c r="G8" i="12" s="1"/>
  <c r="H10" i="14"/>
  <c r="H9" i="14"/>
  <c r="H8" i="14"/>
  <c r="H7" i="14"/>
  <c r="H11" i="14" s="1"/>
  <c r="H11" i="13"/>
  <c r="H10" i="13"/>
  <c r="H9" i="13"/>
  <c r="H8" i="13"/>
  <c r="H7" i="13"/>
  <c r="G11" i="12" l="1"/>
  <c r="F11" i="12"/>
  <c r="H11" i="12"/>
  <c r="H23" i="6"/>
  <c r="E11" i="12"/>
  <c r="J41" i="6"/>
  <c r="D9" i="12"/>
  <c r="D10" i="12"/>
  <c r="H8" i="7"/>
  <c r="D11" i="12" l="1"/>
  <c r="H13" i="12" s="1"/>
  <c r="H10" i="7" l="1"/>
  <c r="H9" i="7"/>
  <c r="H7" i="7"/>
  <c r="H11" i="7" l="1"/>
</calcChain>
</file>

<file path=xl/sharedStrings.xml><?xml version="1.0" encoding="utf-8"?>
<sst xmlns="http://schemas.openxmlformats.org/spreadsheetml/2006/main" count="223" uniqueCount="105">
  <si>
    <t>CLIN</t>
  </si>
  <si>
    <t>0001</t>
  </si>
  <si>
    <t>0002</t>
  </si>
  <si>
    <t>0003</t>
  </si>
  <si>
    <t>0004</t>
  </si>
  <si>
    <t>0005</t>
  </si>
  <si>
    <t>0006</t>
  </si>
  <si>
    <t>0007</t>
  </si>
  <si>
    <t>0008</t>
  </si>
  <si>
    <t>0009</t>
  </si>
  <si>
    <t>0010</t>
  </si>
  <si>
    <t>0011</t>
  </si>
  <si>
    <t>0014</t>
  </si>
  <si>
    <t>0015</t>
  </si>
  <si>
    <t>0016</t>
  </si>
  <si>
    <t>0017</t>
  </si>
  <si>
    <t>0018</t>
  </si>
  <si>
    <t>OY1</t>
  </si>
  <si>
    <t>OY2</t>
  </si>
  <si>
    <t>OY3</t>
  </si>
  <si>
    <t>OY4</t>
  </si>
  <si>
    <t>Cyanuric Acid</t>
  </si>
  <si>
    <t>Algaecides</t>
  </si>
  <si>
    <t>LABOR CATEGORY</t>
  </si>
  <si>
    <t xml:space="preserve">CHEMICAL </t>
  </si>
  <si>
    <t>Mechanic</t>
  </si>
  <si>
    <t xml:space="preserve"> </t>
  </si>
  <si>
    <t>EXTENDED PRICE</t>
  </si>
  <si>
    <t>UNIT</t>
  </si>
  <si>
    <t>Plumbing Mechanic</t>
  </si>
  <si>
    <t>Electrical Helper</t>
  </si>
  <si>
    <t>Liquid Chlorine</t>
  </si>
  <si>
    <t>Muriatic Acid</t>
  </si>
  <si>
    <t>Sodium Thiosulfate</t>
  </si>
  <si>
    <t>Sodium Bicarbonate</t>
  </si>
  <si>
    <t>Soda Ash</t>
  </si>
  <si>
    <t xml:space="preserve">ESTIMATED ANNUAL
VOLUME (MINIMUM) </t>
  </si>
  <si>
    <t>TOTALS</t>
  </si>
  <si>
    <t>OPENING</t>
  </si>
  <si>
    <t>CLOSING</t>
  </si>
  <si>
    <t>QTY</t>
  </si>
  <si>
    <t>MTLY</t>
  </si>
  <si>
    <t>ANNUAL</t>
  </si>
  <si>
    <t>BASE YEAR</t>
  </si>
  <si>
    <t>SUPPLEMENTAL COST REIMBURSABLE SERVICES &amp; SUPPLIES</t>
  </si>
  <si>
    <t>TOTAL ESTIMATED CHEMICAL SUPPLY COST</t>
  </si>
  <si>
    <t>TOTAL LABOR HOUR RATES</t>
  </si>
  <si>
    <t>BASE + OY1-OY4 HOURLY LABOR RATES</t>
  </si>
  <si>
    <t>BASE + OY1-OY4 ESTIMATED CHEMICAL SUPPLY COST</t>
  </si>
  <si>
    <t>BID SUMMARY</t>
  </si>
  <si>
    <t>LABOR HOURS</t>
  </si>
  <si>
    <t>CHEMICAL SUPPLIES</t>
  </si>
  <si>
    <t>CLIN(S)</t>
  </si>
  <si>
    <t>GRAND TOTAL BID (BASE YEAR + ALL FOUR (4) OY(S))</t>
  </si>
  <si>
    <t>LIST OF CHEMICAL SUPPLIES</t>
  </si>
  <si>
    <t>ITEM DESCRIPTION</t>
  </si>
  <si>
    <t>NOT-TO-EXCEED
CEILING</t>
  </si>
  <si>
    <t>OPTION YEAR ONE
(OY1)</t>
  </si>
  <si>
    <t>OPTION YEAR TWO
(OY2)</t>
  </si>
  <si>
    <t>OPTION YEAR THREE
(OY3)</t>
  </si>
  <si>
    <t>OPTION YEAR FOUR
(OY4)</t>
  </si>
  <si>
    <t>LABOR CATEGORIES FOR ALL SUPPLEMENTAL REPAIR SERIES</t>
  </si>
  <si>
    <t>Plumbing Helper</t>
  </si>
  <si>
    <t>VENDOR / ORGANIZATION NAME</t>
  </si>
  <si>
    <t>AUTHORIZED VENDOR/ORGANIZATION AGENT (PRINT NAME)</t>
  </si>
  <si>
    <t>AUTHORIZATION VENDOR/ORGANIZATION AGENT (SIGNATURE)</t>
  </si>
  <si>
    <t>DATE</t>
  </si>
  <si>
    <r>
      <rPr>
        <b/>
        <sz val="11"/>
        <color rgb="FFFF0000"/>
        <rFont val="Calibri"/>
        <family val="2"/>
        <scheme val="minor"/>
      </rPr>
      <t xml:space="preserve">NOTE:  </t>
    </r>
    <r>
      <rPr>
        <b/>
        <sz val="11"/>
        <color rgb="FF0000FF"/>
        <rFont val="Calibri"/>
        <family val="2"/>
        <scheme val="minor"/>
      </rPr>
      <t>Bidders must provide pricing for all CLINs under the Base Year and each Option Year to be considered responsive in consideration for award.  The rates described herein shall be the Contractor’s sole method of compensation and, as such, shall be sufficient to cover all of the costs necessary to provide services including, but not limited to, all labor, supplies, materials, repairs, tools, vehicles, transportation, travel to and from work sites, per diem, subcontractor costs, home office overhead, profit and all else necessary to perform all work described hereunder including all applicable year-over-year service cost increases due to market variables and US Department of Labor Wage Determination and D.C. Living Wage increases.</t>
    </r>
  </si>
  <si>
    <t>DCAM-19-NC-IFB-0002</t>
  </si>
  <si>
    <t>J.11 - PRICE SCHEDULE (BID FORM)</t>
  </si>
  <si>
    <t>Electrical Technician</t>
  </si>
  <si>
    <t>Dry Chlorine</t>
  </si>
  <si>
    <t>LTR</t>
  </si>
  <si>
    <t xml:space="preserve">LBS </t>
  </si>
  <si>
    <t>LBS</t>
  </si>
  <si>
    <t>GAL</t>
  </si>
  <si>
    <t xml:space="preserve">
QTY OF AQUATIC FACILTIES </t>
  </si>
  <si>
    <t>DESCRIPTION</t>
  </si>
  <si>
    <t>FIRM-FIXED FULLY LOADED  MONTHLY RATE *</t>
  </si>
  <si>
    <r>
      <rPr>
        <b/>
        <sz val="12"/>
        <color theme="1"/>
        <rFont val="Calibri"/>
        <family val="2"/>
        <scheme val="minor"/>
      </rPr>
      <t>*IMPORTANT</t>
    </r>
    <r>
      <rPr>
        <sz val="12"/>
        <color theme="1"/>
        <rFont val="Calibri"/>
        <family val="2"/>
        <scheme val="minor"/>
      </rPr>
      <t>: Monthly Rate includes 16 scheduled maintenance service visits per month (4x/week) per Facility. The Contractor's firm-fixed fully loaded monthly rate should take this information into consideration when pricing cost.</t>
    </r>
  </si>
  <si>
    <r>
      <t xml:space="preserve">SCHEDULED MAINTENANCE - </t>
    </r>
    <r>
      <rPr>
        <b/>
        <sz val="12"/>
        <color rgb="FF0033CC"/>
        <rFont val="Calibri"/>
        <family val="2"/>
        <scheme val="minor"/>
      </rPr>
      <t>SPRAY PARKS</t>
    </r>
    <r>
      <rPr>
        <sz val="12"/>
        <color theme="1"/>
        <rFont val="Calibri"/>
        <family val="2"/>
        <scheme val="minor"/>
      </rPr>
      <t xml:space="preserve">
</t>
    </r>
    <r>
      <rPr>
        <i/>
        <sz val="10"/>
        <color rgb="FFFF0000"/>
        <rFont val="Calibri"/>
        <family val="2"/>
        <scheme val="minor"/>
      </rPr>
      <t>16 visits Mtly (4x weekly) 01-May thru 30-Aug</t>
    </r>
  </si>
  <si>
    <r>
      <t xml:space="preserve">SCHEDULED MAINTENANCE - </t>
    </r>
    <r>
      <rPr>
        <b/>
        <sz val="12"/>
        <color rgb="FF0033CC"/>
        <rFont val="Calibri"/>
        <family val="2"/>
        <scheme val="minor"/>
      </rPr>
      <t>COMMUNITY POND</t>
    </r>
    <r>
      <rPr>
        <sz val="12"/>
        <color theme="1"/>
        <rFont val="Calibri"/>
        <family val="2"/>
        <scheme val="minor"/>
      </rPr>
      <t xml:space="preserve">
</t>
    </r>
    <r>
      <rPr>
        <i/>
        <sz val="10"/>
        <color rgb="FFFF0000"/>
        <rFont val="Calibri"/>
        <family val="2"/>
        <scheme val="minor"/>
      </rPr>
      <t>16 visits Mtly (4x weekly) 01-May thru 30-Aug</t>
    </r>
  </si>
  <si>
    <t>Mechanic Helper</t>
  </si>
  <si>
    <t>2 CASES</t>
  </si>
  <si>
    <t xml:space="preserve">OY2 </t>
  </si>
  <si>
    <t>FIRM-FIXED FULLY LOADED UNIT COST</t>
  </si>
  <si>
    <t>BASE YEAR
FIRM-FIXED FULLY LOADED HOURLY RATE</t>
  </si>
  <si>
    <t>OY1
FIRM-FIXED FULLY LOADED HOURLY RATE</t>
  </si>
  <si>
    <t>OY2
FIRM-FIXED FULLY LOADED HOURLY RATE</t>
  </si>
  <si>
    <t>OY3
FIRM-FIXED FULLY LOADED HOURLY RATE</t>
  </si>
  <si>
    <t>OY4
FIRM-FIXED FULLY LOADED HOURLY RATE</t>
  </si>
  <si>
    <t>OPTION YEAR ONE (OY1)</t>
  </si>
  <si>
    <t>TOTAL ESTIMATED COST</t>
  </si>
  <si>
    <t>BASE PERIOD</t>
  </si>
  <si>
    <t>OPTION YEAR TWO (OY2)</t>
  </si>
  <si>
    <t>OPTION YEAR THREE (OY3)</t>
  </si>
  <si>
    <t>OPTION YEAR FOUR (OY4)</t>
  </si>
  <si>
    <t>0001 -
0004</t>
  </si>
  <si>
    <t>SCHEDULED MAINTENANCE</t>
  </si>
  <si>
    <t>SERVICE/SUPPLIES</t>
  </si>
  <si>
    <t>0012</t>
  </si>
  <si>
    <t>0013</t>
  </si>
  <si>
    <t>0005 -
0010</t>
  </si>
  <si>
    <t>0011 -
0018</t>
  </si>
  <si>
    <t>Reimbursable Services (includes time and materials, repairs, chemical supplies)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</si>
</sst>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0" x14ac:knownFonts="1">
    <font>
      <sz val="11"/>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b/>
      <sz val="11"/>
      <color theme="1"/>
      <name val="Calibri"/>
      <family val="2"/>
      <scheme val="minor"/>
    </font>
    <font>
      <b/>
      <sz val="12"/>
      <color theme="0"/>
      <name val="Calibri"/>
      <family val="2"/>
      <scheme val="minor"/>
    </font>
    <font>
      <b/>
      <sz val="14"/>
      <color theme="0"/>
      <name val="Calibri"/>
      <family val="2"/>
      <scheme val="minor"/>
    </font>
    <font>
      <b/>
      <sz val="18"/>
      <color rgb="FF0000FF"/>
      <name val="Calibri"/>
      <family val="2"/>
      <scheme val="minor"/>
    </font>
    <font>
      <b/>
      <sz val="16"/>
      <color theme="0"/>
      <name val="Calibri"/>
      <family val="2"/>
      <scheme val="minor"/>
    </font>
    <font>
      <i/>
      <sz val="10"/>
      <color rgb="FFFF0000"/>
      <name val="Calibri"/>
      <family val="2"/>
      <scheme val="minor"/>
    </font>
    <font>
      <sz val="16"/>
      <color theme="1"/>
      <name val="Calibri"/>
      <family val="2"/>
      <scheme val="minor"/>
    </font>
    <font>
      <sz val="16"/>
      <color theme="0"/>
      <name val="Calibri"/>
      <family val="2"/>
      <scheme val="minor"/>
    </font>
    <font>
      <b/>
      <sz val="11"/>
      <color rgb="FFFF0000"/>
      <name val="Calibri"/>
      <family val="2"/>
      <scheme val="minor"/>
    </font>
    <font>
      <b/>
      <sz val="11"/>
      <color rgb="FF0000FF"/>
      <name val="Calibri"/>
      <family val="2"/>
      <scheme val="minor"/>
    </font>
    <font>
      <b/>
      <sz val="11"/>
      <color theme="0"/>
      <name val="Calibri"/>
      <family val="2"/>
      <scheme val="minor"/>
    </font>
    <font>
      <b/>
      <sz val="12"/>
      <color rgb="FF0033CC"/>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rgb="FF0070C0"/>
        <bgColor indexed="64"/>
      </patternFill>
    </fill>
    <fill>
      <patternFill patternType="solid">
        <fgColor rgb="FF00B050"/>
        <bgColor indexed="64"/>
      </patternFill>
    </fill>
    <fill>
      <patternFill patternType="solid">
        <fgColor rgb="FFFFFFCC"/>
        <bgColor indexed="64"/>
      </patternFill>
    </fill>
    <fill>
      <patternFill patternType="solid">
        <fgColor theme="4" tint="-0.249977111117893"/>
        <bgColor indexed="64"/>
      </patternFill>
    </fill>
    <fill>
      <patternFill patternType="solid">
        <fgColor theme="4" tint="0.79998168889431442"/>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00">
    <xf numFmtId="0" fontId="0" fillId="0" borderId="0" xfId="0"/>
    <xf numFmtId="44" fontId="6" fillId="5" borderId="2" xfId="1" applyFont="1" applyFill="1" applyBorder="1" applyAlignment="1" applyProtection="1">
      <alignment horizontal="right" vertical="center"/>
      <protection locked="0"/>
    </xf>
    <xf numFmtId="0" fontId="6" fillId="0" borderId="0" xfId="0" applyFont="1" applyProtection="1"/>
    <xf numFmtId="0" fontId="2" fillId="0" borderId="0" xfId="0" applyFont="1" applyProtection="1"/>
    <xf numFmtId="0" fontId="6" fillId="0" borderId="2" xfId="0" quotePrefix="1" applyFont="1" applyBorder="1" applyAlignment="1" applyProtection="1">
      <alignment vertical="center"/>
    </xf>
    <xf numFmtId="0" fontId="6" fillId="0" borderId="2" xfId="0" applyFont="1" applyBorder="1" applyAlignment="1" applyProtection="1">
      <alignment vertical="center" wrapText="1"/>
    </xf>
    <xf numFmtId="0" fontId="6" fillId="0" borderId="2" xfId="0" applyFont="1" applyBorder="1" applyAlignment="1" applyProtection="1">
      <alignment horizontal="center" vertical="center"/>
    </xf>
    <xf numFmtId="44" fontId="6" fillId="0" borderId="2" xfId="1" applyFont="1" applyBorder="1" applyAlignment="1" applyProtection="1">
      <alignment horizontal="right" vertical="center"/>
    </xf>
    <xf numFmtId="0" fontId="6" fillId="0" borderId="0" xfId="0" applyFont="1" applyAlignment="1" applyProtection="1">
      <alignment vertical="center"/>
    </xf>
    <xf numFmtId="0" fontId="6" fillId="0" borderId="2" xfId="0" applyFont="1" applyBorder="1" applyAlignment="1" applyProtection="1">
      <alignment vertical="center"/>
    </xf>
    <xf numFmtId="0" fontId="7" fillId="0" borderId="0" xfId="0" applyFont="1" applyProtection="1"/>
    <xf numFmtId="0" fontId="6" fillId="0" borderId="2" xfId="0" applyFont="1" applyBorder="1" applyAlignment="1" applyProtection="1">
      <alignment horizontal="center"/>
    </xf>
    <xf numFmtId="44" fontId="6" fillId="0" borderId="0" xfId="1" applyFont="1" applyAlignment="1" applyProtection="1">
      <alignment horizontal="right"/>
    </xf>
    <xf numFmtId="0" fontId="6" fillId="0" borderId="0" xfId="0" applyFont="1" applyAlignment="1" applyProtection="1">
      <alignment horizontal="center"/>
    </xf>
    <xf numFmtId="0" fontId="5" fillId="0" borderId="0" xfId="0" applyFont="1" applyAlignment="1" applyProtection="1"/>
    <xf numFmtId="0" fontId="4" fillId="0" borderId="0" xfId="0" applyFont="1" applyProtection="1"/>
    <xf numFmtId="0" fontId="9" fillId="6" borderId="2" xfId="0" applyFont="1" applyFill="1" applyBorder="1" applyAlignment="1" applyProtection="1">
      <alignment horizontal="center"/>
    </xf>
    <xf numFmtId="0" fontId="9" fillId="6" borderId="2" xfId="0" applyFont="1" applyFill="1" applyBorder="1" applyAlignment="1" applyProtection="1">
      <alignment horizontal="center" wrapText="1"/>
    </xf>
    <xf numFmtId="44" fontId="6" fillId="0" borderId="2" xfId="1" applyFont="1" applyBorder="1" applyAlignment="1" applyProtection="1">
      <alignment vertical="center"/>
    </xf>
    <xf numFmtId="0" fontId="4" fillId="0" borderId="0" xfId="0" applyFont="1" applyAlignment="1" applyProtection="1">
      <alignment vertical="center"/>
    </xf>
    <xf numFmtId="0" fontId="4" fillId="0" borderId="2" xfId="0" quotePrefix="1" applyFont="1" applyFill="1" applyBorder="1" applyAlignment="1" applyProtection="1">
      <alignment horizontal="center"/>
    </xf>
    <xf numFmtId="44" fontId="6" fillId="0" borderId="0" xfId="1" applyFont="1" applyFill="1" applyBorder="1" applyAlignment="1" applyProtection="1">
      <alignment horizontal="center" vertical="center"/>
    </xf>
    <xf numFmtId="44" fontId="7" fillId="0" borderId="2" xfId="1" applyFont="1" applyBorder="1" applyAlignment="1" applyProtection="1">
      <alignment horizontal="center" vertical="center"/>
    </xf>
    <xf numFmtId="44" fontId="7" fillId="0" borderId="0" xfId="1" applyFont="1" applyFill="1" applyBorder="1" applyAlignment="1" applyProtection="1">
      <alignment horizontal="center" vertical="center"/>
    </xf>
    <xf numFmtId="0" fontId="2" fillId="0" borderId="0" xfId="0" quotePrefix="1" applyFont="1" applyFill="1" applyBorder="1" applyAlignment="1" applyProtection="1">
      <alignment horizontal="right"/>
    </xf>
    <xf numFmtId="44" fontId="7" fillId="0" borderId="0" xfId="1" applyFont="1" applyBorder="1" applyAlignment="1" applyProtection="1">
      <alignment horizontal="center" vertical="center"/>
    </xf>
    <xf numFmtId="44" fontId="15" fillId="4" borderId="0" xfId="1" applyFont="1" applyFill="1" applyBorder="1" applyAlignment="1" applyProtection="1">
      <alignment horizontal="center" vertical="center"/>
    </xf>
    <xf numFmtId="44" fontId="15" fillId="0" borderId="0" xfId="1" applyFont="1" applyFill="1" applyBorder="1" applyAlignment="1" applyProtection="1">
      <alignment horizontal="center" vertical="center"/>
    </xf>
    <xf numFmtId="0" fontId="14" fillId="0" borderId="0" xfId="0" applyFont="1" applyProtection="1"/>
    <xf numFmtId="0" fontId="6" fillId="0" borderId="2" xfId="1" applyNumberFormat="1" applyFont="1" applyFill="1" applyBorder="1" applyAlignment="1" applyProtection="1">
      <alignment horizontal="center"/>
    </xf>
    <xf numFmtId="44" fontId="2" fillId="0" borderId="2" xfId="0" applyNumberFormat="1" applyFont="1" applyBorder="1" applyProtection="1"/>
    <xf numFmtId="44" fontId="15" fillId="4" borderId="0" xfId="0" applyNumberFormat="1" applyFont="1" applyFill="1" applyProtection="1"/>
    <xf numFmtId="44" fontId="6" fillId="5" borderId="2" xfId="1" applyFont="1" applyFill="1" applyBorder="1" applyAlignment="1" applyProtection="1">
      <alignment horizontal="center" vertical="center"/>
      <protection locked="0"/>
    </xf>
    <xf numFmtId="44" fontId="6" fillId="5" borderId="2" xfId="1" applyFont="1" applyFill="1" applyBorder="1" applyProtection="1">
      <protection locked="0"/>
    </xf>
    <xf numFmtId="0" fontId="5" fillId="0" borderId="0" xfId="0" applyFont="1" applyAlignment="1" applyProtection="1">
      <alignment horizontal="left"/>
    </xf>
    <xf numFmtId="0" fontId="10" fillId="6" borderId="2" xfId="0" applyFont="1" applyFill="1" applyBorder="1" applyAlignment="1" applyProtection="1">
      <alignment horizontal="center"/>
    </xf>
    <xf numFmtId="0" fontId="10" fillId="6" borderId="2" xfId="0" applyFont="1" applyFill="1" applyBorder="1" applyAlignment="1" applyProtection="1">
      <alignment horizontal="left"/>
    </xf>
    <xf numFmtId="0" fontId="10" fillId="6" borderId="2" xfId="0" applyFont="1" applyFill="1" applyBorder="1" applyAlignment="1" applyProtection="1">
      <alignment horizontal="right"/>
    </xf>
    <xf numFmtId="0" fontId="6" fillId="0" borderId="2" xfId="0" quotePrefix="1" applyFont="1" applyBorder="1" applyAlignment="1" applyProtection="1">
      <alignment horizontal="left" vertical="center" wrapText="1" indent="1"/>
    </xf>
    <xf numFmtId="0" fontId="6" fillId="0" borderId="2" xfId="0" applyFont="1" applyBorder="1" applyAlignment="1" applyProtection="1">
      <alignment horizontal="left" vertical="center" wrapText="1"/>
    </xf>
    <xf numFmtId="44" fontId="0" fillId="0" borderId="2" xfId="0" applyNumberFormat="1" applyFont="1" applyBorder="1" applyAlignment="1" applyProtection="1">
      <alignment horizontal="right" vertical="center"/>
    </xf>
    <xf numFmtId="0" fontId="0" fillId="0" borderId="0" xfId="0" applyFont="1" applyAlignment="1" applyProtection="1">
      <alignment vertical="center"/>
    </xf>
    <xf numFmtId="0" fontId="6" fillId="0" borderId="2" xfId="0" applyFont="1" applyBorder="1" applyAlignment="1" applyProtection="1">
      <alignment horizontal="left" vertical="center"/>
    </xf>
    <xf numFmtId="0" fontId="6" fillId="0" borderId="2" xfId="0" quotePrefix="1" applyFont="1" applyFill="1" applyBorder="1" applyAlignment="1" applyProtection="1">
      <alignment horizontal="left" vertical="center" wrapText="1" indent="1"/>
    </xf>
    <xf numFmtId="0" fontId="0" fillId="0" borderId="0" xfId="0"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0" borderId="0" xfId="0" applyProtection="1"/>
    <xf numFmtId="44" fontId="12" fillId="4" borderId="0" xfId="0" applyNumberFormat="1" applyFont="1" applyFill="1" applyBorder="1" applyProtection="1"/>
    <xf numFmtId="0" fontId="8" fillId="0" borderId="0" xfId="0" applyFont="1" applyProtection="1"/>
    <xf numFmtId="0" fontId="0" fillId="0" borderId="0" xfId="0" applyAlignment="1" applyProtection="1">
      <alignment horizontal="center"/>
    </xf>
    <xf numFmtId="0" fontId="0" fillId="0" borderId="0" xfId="0" applyAlignment="1" applyProtection="1">
      <alignment horizontal="left"/>
    </xf>
    <xf numFmtId="0" fontId="5" fillId="0" borderId="0" xfId="0" applyFont="1" applyAlignment="1" applyProtection="1">
      <alignment horizontal="center"/>
    </xf>
    <xf numFmtId="0" fontId="3" fillId="0" borderId="5" xfId="0" applyFont="1" applyBorder="1" applyAlignment="1" applyProtection="1">
      <alignment horizontal="center"/>
    </xf>
    <xf numFmtId="0" fontId="18" fillId="3" borderId="2" xfId="0" applyFont="1" applyFill="1" applyBorder="1" applyProtection="1"/>
    <xf numFmtId="44" fontId="18" fillId="3" borderId="2" xfId="1" applyFont="1" applyFill="1" applyBorder="1" applyAlignment="1" applyProtection="1">
      <alignment horizontal="right"/>
    </xf>
    <xf numFmtId="0" fontId="18" fillId="3" borderId="2" xfId="0" applyFont="1" applyFill="1" applyBorder="1" applyAlignment="1" applyProtection="1">
      <alignment horizontal="center"/>
    </xf>
    <xf numFmtId="0" fontId="18" fillId="3" borderId="2" xfId="0" applyFont="1" applyFill="1" applyBorder="1" applyAlignment="1" applyProtection="1">
      <alignment horizontal="center" wrapText="1"/>
    </xf>
    <xf numFmtId="44" fontId="10" fillId="4" borderId="2" xfId="1" applyFont="1" applyFill="1" applyBorder="1" applyAlignment="1" applyProtection="1">
      <alignment horizontal="right"/>
    </xf>
    <xf numFmtId="0" fontId="2" fillId="0" borderId="0" xfId="0" applyFont="1" applyBorder="1" applyAlignment="1" applyProtection="1">
      <alignment horizontal="right" vertical="center"/>
    </xf>
    <xf numFmtId="44" fontId="2" fillId="0" borderId="0" xfId="0" applyNumberFormat="1" applyFont="1" applyBorder="1" applyProtection="1"/>
    <xf numFmtId="0" fontId="3" fillId="0" borderId="0" xfId="0" applyFont="1" applyBorder="1" applyAlignment="1" applyProtection="1">
      <alignment horizontal="center"/>
    </xf>
    <xf numFmtId="0" fontId="8" fillId="2" borderId="2" xfId="0" applyFont="1" applyFill="1" applyBorder="1" applyAlignment="1" applyProtection="1">
      <alignment horizontal="center"/>
    </xf>
    <xf numFmtId="44" fontId="8" fillId="2" borderId="2" xfId="1" applyFont="1" applyFill="1" applyBorder="1" applyAlignment="1" applyProtection="1">
      <alignment horizontal="center" wrapText="1"/>
    </xf>
    <xf numFmtId="44" fontId="8" fillId="0" borderId="0" xfId="1" applyFont="1" applyFill="1" applyBorder="1" applyAlignment="1" applyProtection="1">
      <alignment horizontal="center" wrapText="1"/>
    </xf>
    <xf numFmtId="0" fontId="0" fillId="0" borderId="0" xfId="0" applyFont="1" applyAlignment="1" applyProtection="1"/>
    <xf numFmtId="0" fontId="8" fillId="2" borderId="2" xfId="0" applyFont="1" applyFill="1" applyBorder="1" applyAlignment="1" applyProtection="1">
      <alignment horizontal="center" wrapText="1"/>
    </xf>
    <xf numFmtId="0" fontId="8" fillId="2" borderId="2" xfId="0" applyFont="1" applyFill="1" applyBorder="1" applyAlignment="1" applyProtection="1">
      <alignment horizontal="center" vertical="center" wrapText="1"/>
    </xf>
    <xf numFmtId="0" fontId="8" fillId="7" borderId="2" xfId="0" applyFont="1" applyFill="1" applyBorder="1" applyAlignment="1" applyProtection="1">
      <alignment horizontal="center" wrapText="1"/>
    </xf>
    <xf numFmtId="3" fontId="6" fillId="7" borderId="2" xfId="2" applyNumberFormat="1" applyFont="1" applyFill="1" applyBorder="1" applyAlignment="1" applyProtection="1">
      <alignment horizontal="center"/>
    </xf>
    <xf numFmtId="44" fontId="18" fillId="3" borderId="2" xfId="1" applyFont="1" applyFill="1" applyBorder="1" applyAlignment="1" applyProtection="1">
      <alignment horizontal="center" wrapText="1"/>
    </xf>
    <xf numFmtId="0" fontId="8"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5" borderId="6" xfId="0" applyFill="1" applyBorder="1" applyAlignment="1" applyProtection="1">
      <alignment horizontal="left"/>
      <protection locked="0"/>
    </xf>
    <xf numFmtId="0" fontId="8" fillId="0" borderId="7" xfId="0" applyFont="1" applyBorder="1" applyAlignment="1" applyProtection="1">
      <alignment horizontal="left"/>
    </xf>
    <xf numFmtId="0" fontId="5" fillId="0" borderId="0" xfId="0" applyFont="1" applyAlignment="1" applyProtection="1">
      <alignment horizontal="center"/>
    </xf>
    <xf numFmtId="0" fontId="11" fillId="0" borderId="0" xfId="0" applyFont="1" applyAlignment="1" applyProtection="1">
      <alignment horizontal="center"/>
    </xf>
    <xf numFmtId="0" fontId="12" fillId="4" borderId="0" xfId="0" applyFont="1" applyFill="1" applyBorder="1" applyAlignment="1" applyProtection="1">
      <alignment horizontal="right"/>
    </xf>
    <xf numFmtId="0" fontId="2" fillId="0" borderId="2" xfId="0" applyFont="1" applyBorder="1" applyAlignment="1" applyProtection="1">
      <alignment horizontal="right"/>
    </xf>
    <xf numFmtId="0" fontId="10" fillId="4" borderId="3" xfId="0" applyFont="1" applyFill="1" applyBorder="1" applyAlignment="1" applyProtection="1">
      <alignment horizontal="right"/>
    </xf>
    <xf numFmtId="0" fontId="10" fillId="4" borderId="4" xfId="0" applyFont="1" applyFill="1" applyBorder="1" applyAlignment="1" applyProtection="1">
      <alignment horizontal="right"/>
    </xf>
    <xf numFmtId="0" fontId="10" fillId="4" borderId="1" xfId="0" applyFont="1" applyFill="1" applyBorder="1" applyAlignment="1" applyProtection="1">
      <alignment horizontal="right"/>
    </xf>
    <xf numFmtId="0" fontId="6" fillId="0" borderId="8"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2" fillId="0" borderId="3" xfId="0" applyFont="1" applyBorder="1" applyAlignment="1" applyProtection="1">
      <alignment horizontal="right" vertical="center"/>
    </xf>
    <xf numFmtId="0" fontId="2" fillId="0" borderId="4" xfId="0" applyFont="1" applyBorder="1" applyAlignment="1" applyProtection="1">
      <alignment horizontal="right" vertical="center"/>
    </xf>
    <xf numFmtId="0" fontId="3" fillId="0" borderId="5" xfId="0" applyFont="1" applyBorder="1" applyAlignment="1" applyProtection="1">
      <alignment horizontal="center"/>
    </xf>
    <xf numFmtId="0" fontId="3" fillId="0" borderId="0" xfId="0" applyFont="1" applyBorder="1" applyAlignment="1" applyProtection="1">
      <alignment horizontal="center"/>
    </xf>
    <xf numFmtId="0" fontId="9" fillId="6" borderId="2" xfId="0" applyFont="1" applyFill="1" applyBorder="1" applyAlignment="1" applyProtection="1">
      <alignment horizontal="center" vertical="center"/>
    </xf>
    <xf numFmtId="0" fontId="12" fillId="4" borderId="0" xfId="0" quotePrefix="1" applyFont="1" applyFill="1" applyBorder="1" applyAlignment="1" applyProtection="1">
      <alignment horizontal="right" vertical="center"/>
    </xf>
    <xf numFmtId="0" fontId="6" fillId="0" borderId="2" xfId="0" applyFont="1" applyBorder="1" applyAlignment="1" applyProtection="1">
      <alignment horizontal="center" vertical="center" wrapText="1"/>
    </xf>
    <xf numFmtId="0" fontId="2" fillId="0" borderId="3" xfId="0" quotePrefix="1" applyFont="1" applyFill="1" applyBorder="1" applyAlignment="1" applyProtection="1">
      <alignment horizontal="right" vertical="center"/>
    </xf>
    <xf numFmtId="0" fontId="2" fillId="0" borderId="1" xfId="0" quotePrefix="1" applyFont="1" applyFill="1" applyBorder="1" applyAlignment="1" applyProtection="1">
      <alignment horizontal="right" vertical="center"/>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0033CC"/>
      <color rgb="FF0000FF"/>
      <color rgb="FFFFFFC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4"/>
  <sheetViews>
    <sheetView showGridLines="0" tabSelected="1" view="pageBreakPreview" zoomScaleNormal="100" zoomScaleSheetLayoutView="100" workbookViewId="0">
      <selection activeCell="B19" sqref="B19:D19"/>
    </sheetView>
  </sheetViews>
  <sheetFormatPr defaultColWidth="16.28515625" defaultRowHeight="15" x14ac:dyDescent="0.25"/>
  <cols>
    <col min="1" max="1" width="5.7109375" style="47" customWidth="1"/>
    <col min="2" max="2" width="9.42578125" style="50" bestFit="1" customWidth="1"/>
    <col min="3" max="3" width="30.7109375" style="51" bestFit="1" customWidth="1"/>
    <col min="4" max="8" width="20.7109375" style="47" customWidth="1"/>
    <col min="9" max="9" width="5.7109375" style="47" customWidth="1"/>
    <col min="10" max="16384" width="16.28515625" style="47"/>
  </cols>
  <sheetData>
    <row r="3" spans="2:8" s="2" customFormat="1" ht="23.25" x14ac:dyDescent="0.35">
      <c r="B3" s="75" t="s">
        <v>68</v>
      </c>
      <c r="C3" s="75"/>
      <c r="D3" s="75"/>
      <c r="E3" s="75"/>
      <c r="F3" s="75"/>
      <c r="G3" s="75"/>
      <c r="H3" s="75"/>
    </row>
    <row r="4" spans="2:8" s="2" customFormat="1" ht="23.25" x14ac:dyDescent="0.35">
      <c r="B4" s="76" t="s">
        <v>69</v>
      </c>
      <c r="C4" s="76"/>
      <c r="D4" s="76"/>
      <c r="E4" s="76"/>
      <c r="F4" s="76"/>
      <c r="G4" s="76"/>
      <c r="H4" s="76"/>
    </row>
    <row r="5" spans="2:8" s="2" customFormat="1" ht="23.25" x14ac:dyDescent="0.35">
      <c r="B5" s="75" t="s">
        <v>49</v>
      </c>
      <c r="C5" s="75"/>
      <c r="D5" s="75"/>
      <c r="E5" s="75"/>
      <c r="F5" s="75"/>
      <c r="G5" s="75"/>
      <c r="H5" s="75"/>
    </row>
    <row r="6" spans="2:8" s="2" customFormat="1" ht="23.25" x14ac:dyDescent="0.35">
      <c r="B6" s="52"/>
      <c r="C6" s="34"/>
      <c r="D6" s="52"/>
      <c r="E6" s="52"/>
      <c r="F6" s="52"/>
      <c r="G6" s="52"/>
      <c r="H6" s="52"/>
    </row>
    <row r="7" spans="2:8" s="3" customFormat="1" ht="18.75" x14ac:dyDescent="0.3">
      <c r="B7" s="35" t="s">
        <v>52</v>
      </c>
      <c r="C7" s="36" t="s">
        <v>99</v>
      </c>
      <c r="D7" s="37" t="s">
        <v>43</v>
      </c>
      <c r="E7" s="37" t="s">
        <v>17</v>
      </c>
      <c r="F7" s="37" t="s">
        <v>18</v>
      </c>
      <c r="G7" s="37" t="s">
        <v>19</v>
      </c>
      <c r="H7" s="37" t="s">
        <v>20</v>
      </c>
    </row>
    <row r="8" spans="2:8" s="41" customFormat="1" ht="35.1" customHeight="1" x14ac:dyDescent="0.25">
      <c r="B8" s="38" t="s">
        <v>97</v>
      </c>
      <c r="C8" s="39" t="s">
        <v>98</v>
      </c>
      <c r="D8" s="40">
        <f>'BASE PERIOD'!H11</f>
        <v>0</v>
      </c>
      <c r="E8" s="40">
        <f>'OY1'!H11</f>
        <v>0</v>
      </c>
      <c r="F8" s="40">
        <f>'OY2'!H11</f>
        <v>0</v>
      </c>
      <c r="G8" s="40">
        <f>'OY3'!H11</f>
        <v>0</v>
      </c>
      <c r="H8" s="40">
        <f>'OY4'!H11</f>
        <v>0</v>
      </c>
    </row>
    <row r="9" spans="2:8" s="41" customFormat="1" ht="35.1" customHeight="1" x14ac:dyDescent="0.25">
      <c r="B9" s="43" t="s">
        <v>102</v>
      </c>
      <c r="C9" s="42" t="s">
        <v>50</v>
      </c>
      <c r="D9" s="40">
        <f>'SUPPLEMENTAL SERVICES'!D21</f>
        <v>0</v>
      </c>
      <c r="E9" s="40">
        <f>'SUPPLEMENTAL SERVICES'!E21</f>
        <v>0</v>
      </c>
      <c r="F9" s="40">
        <f>'SUPPLEMENTAL SERVICES'!F21</f>
        <v>0</v>
      </c>
      <c r="G9" s="40">
        <f>'SUPPLEMENTAL SERVICES'!G21</f>
        <v>0</v>
      </c>
      <c r="H9" s="40">
        <f>'SUPPLEMENTAL SERVICES'!H21</f>
        <v>0</v>
      </c>
    </row>
    <row r="10" spans="2:8" s="41" customFormat="1" ht="35.1" customHeight="1" x14ac:dyDescent="0.25">
      <c r="B10" s="43" t="s">
        <v>103</v>
      </c>
      <c r="C10" s="42" t="s">
        <v>51</v>
      </c>
      <c r="D10" s="40">
        <f>'SUPPLEMENTAL SERVICES'!F39</f>
        <v>0</v>
      </c>
      <c r="E10" s="40">
        <f>'SUPPLEMENTAL SERVICES'!G39</f>
        <v>0</v>
      </c>
      <c r="F10" s="40">
        <f>'SUPPLEMENTAL SERVICES'!H39</f>
        <v>0</v>
      </c>
      <c r="G10" s="40">
        <f>'SUPPLEMENTAL SERVICES'!I39</f>
        <v>0</v>
      </c>
      <c r="H10" s="40">
        <f>'SUPPLEMENTAL SERVICES'!J39</f>
        <v>0</v>
      </c>
    </row>
    <row r="11" spans="2:8" s="3" customFormat="1" ht="33.6" customHeight="1" x14ac:dyDescent="0.3">
      <c r="B11" s="78" t="s">
        <v>37</v>
      </c>
      <c r="C11" s="78"/>
      <c r="D11" s="30">
        <f>SUM(D8:D10)</f>
        <v>0</v>
      </c>
      <c r="E11" s="30">
        <f t="shared" ref="E11:H11" si="0">SUM(E8:E10)</f>
        <v>0</v>
      </c>
      <c r="F11" s="30">
        <f t="shared" si="0"/>
        <v>0</v>
      </c>
      <c r="G11" s="30">
        <f t="shared" si="0"/>
        <v>0</v>
      </c>
      <c r="H11" s="30">
        <f t="shared" si="0"/>
        <v>0</v>
      </c>
    </row>
    <row r="12" spans="2:8" x14ac:dyDescent="0.25">
      <c r="B12" s="44"/>
      <c r="C12" s="45"/>
      <c r="D12" s="46"/>
      <c r="E12" s="46"/>
      <c r="F12" s="46"/>
      <c r="G12" s="46"/>
      <c r="H12" s="46"/>
    </row>
    <row r="13" spans="2:8" s="49" customFormat="1" ht="21" x14ac:dyDescent="0.35">
      <c r="B13" s="77" t="s">
        <v>53</v>
      </c>
      <c r="C13" s="77"/>
      <c r="D13" s="77"/>
      <c r="E13" s="77"/>
      <c r="F13" s="77"/>
      <c r="G13" s="77"/>
      <c r="H13" s="48">
        <f>SUM(D11:H11)</f>
        <v>0</v>
      </c>
    </row>
    <row r="14" spans="2:8" x14ac:dyDescent="0.25">
      <c r="B14" s="44"/>
      <c r="C14" s="45"/>
      <c r="D14" s="46"/>
      <c r="E14" s="46"/>
      <c r="F14" s="46"/>
      <c r="G14" s="46"/>
      <c r="H14" s="46"/>
    </row>
    <row r="15" spans="2:8" x14ac:dyDescent="0.25">
      <c r="B15" s="71" t="s">
        <v>67</v>
      </c>
      <c r="C15" s="72"/>
      <c r="D15" s="72"/>
      <c r="E15" s="72"/>
      <c r="F15" s="72"/>
      <c r="G15" s="72"/>
      <c r="H15" s="72"/>
    </row>
    <row r="16" spans="2:8" x14ac:dyDescent="0.25">
      <c r="B16" s="72"/>
      <c r="C16" s="72"/>
      <c r="D16" s="72"/>
      <c r="E16" s="72"/>
      <c r="F16" s="72"/>
      <c r="G16" s="72"/>
      <c r="H16" s="72"/>
    </row>
    <row r="17" spans="2:8" ht="57.75" customHeight="1" x14ac:dyDescent="0.25">
      <c r="B17" s="72"/>
      <c r="C17" s="72"/>
      <c r="D17" s="72"/>
      <c r="E17" s="72"/>
      <c r="F17" s="72"/>
      <c r="G17" s="72"/>
      <c r="H17" s="72"/>
    </row>
    <row r="18" spans="2:8" x14ac:dyDescent="0.25">
      <c r="B18" s="44"/>
      <c r="C18" s="45"/>
      <c r="D18" s="46"/>
      <c r="E18" s="46"/>
      <c r="F18" s="46"/>
      <c r="G18" s="46"/>
      <c r="H18" s="46"/>
    </row>
    <row r="19" spans="2:8" ht="15.75" thickBot="1" x14ac:dyDescent="0.3">
      <c r="B19" s="73"/>
      <c r="C19" s="73"/>
      <c r="D19" s="73"/>
      <c r="E19" s="46"/>
      <c r="F19" s="73"/>
      <c r="G19" s="73"/>
      <c r="H19" s="73"/>
    </row>
    <row r="20" spans="2:8" s="49" customFormat="1" x14ac:dyDescent="0.25">
      <c r="B20" s="74" t="s">
        <v>63</v>
      </c>
      <c r="C20" s="74"/>
      <c r="D20" s="74"/>
      <c r="F20" s="74" t="s">
        <v>66</v>
      </c>
      <c r="G20" s="74"/>
      <c r="H20" s="74"/>
    </row>
    <row r="23" spans="2:8" ht="15.75" thickBot="1" x14ac:dyDescent="0.3">
      <c r="B23" s="73"/>
      <c r="C23" s="73"/>
      <c r="D23" s="73"/>
      <c r="F23" s="73"/>
      <c r="G23" s="73"/>
      <c r="H23" s="73"/>
    </row>
    <row r="24" spans="2:8" s="49" customFormat="1" x14ac:dyDescent="0.25">
      <c r="B24" s="74" t="s">
        <v>64</v>
      </c>
      <c r="C24" s="74"/>
      <c r="D24" s="74"/>
      <c r="F24" s="74" t="s">
        <v>65</v>
      </c>
      <c r="G24" s="74"/>
      <c r="H24" s="74"/>
    </row>
  </sheetData>
  <sheetProtection algorithmName="SHA-512" hashValue="A7iF5cAWedG//eTxrNszN4BorPAHZoH05zLnuf60fMb7sqEt7GNgBzQzgJgk+j08m/YvWhWzPZeYlTmD4XUKsA==" saltValue="3VbvnSVOS2G7UBlRsr3Mmw==" spinCount="100000" sheet="1" objects="1" scenarios="1" formatCells="0" formatColumns="0" formatRows="0" selectLockedCells="1"/>
  <mergeCells count="14">
    <mergeCell ref="B3:H3"/>
    <mergeCell ref="B4:H4"/>
    <mergeCell ref="B5:H5"/>
    <mergeCell ref="B13:G13"/>
    <mergeCell ref="B11:C11"/>
    <mergeCell ref="B15:H17"/>
    <mergeCell ref="B19:D19"/>
    <mergeCell ref="B20:D20"/>
    <mergeCell ref="B23:D23"/>
    <mergeCell ref="B24:D24"/>
    <mergeCell ref="F23:H23"/>
    <mergeCell ref="F24:H24"/>
    <mergeCell ref="F19:H19"/>
    <mergeCell ref="F20:H20"/>
  </mergeCells>
  <printOptions horizontalCentered="1"/>
  <pageMargins left="0.2" right="0.2" top="0.25" bottom="0.25" header="0.3" footer="0.3"/>
  <pageSetup scale="87" orientation="landscape" r:id="rId1"/>
  <headerFooter>
    <oddHeader>&amp;R&amp;"-,Bold Italic"&amp;14&amp;KFF0000REVISED 14-MAY-2019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showGridLines="0" view="pageBreakPreview" zoomScaleNormal="100" zoomScaleSheetLayoutView="100" workbookViewId="0">
      <selection activeCell="D7" sqref="D7:D10"/>
    </sheetView>
  </sheetViews>
  <sheetFormatPr defaultColWidth="9.140625" defaultRowHeight="15.75" x14ac:dyDescent="0.25"/>
  <cols>
    <col min="1" max="1" width="5.7109375" style="2" customWidth="1"/>
    <col min="2" max="2" width="6.42578125" style="2" bestFit="1" customWidth="1"/>
    <col min="3" max="3" width="47.42578125" style="2" customWidth="1"/>
    <col min="4" max="4" width="15.7109375" style="12" customWidth="1"/>
    <col min="5" max="5" width="5.85546875" style="13" bestFit="1" customWidth="1"/>
    <col min="6" max="6" width="8.85546875" style="13" bestFit="1" customWidth="1"/>
    <col min="7" max="7" width="14.5703125" style="13" bestFit="1" customWidth="1"/>
    <col min="8" max="8" width="22.28515625" style="12" bestFit="1" customWidth="1"/>
    <col min="9" max="9" width="5.7109375" style="2" customWidth="1"/>
    <col min="10" max="16384" width="9.140625" style="2"/>
  </cols>
  <sheetData>
    <row r="2" spans="2:8" ht="23.25" x14ac:dyDescent="0.35">
      <c r="B2" s="75" t="s">
        <v>68</v>
      </c>
      <c r="C2" s="75"/>
      <c r="D2" s="75"/>
      <c r="E2" s="75"/>
      <c r="F2" s="75"/>
      <c r="G2" s="75"/>
      <c r="H2" s="75"/>
    </row>
    <row r="3" spans="2:8" ht="23.25" x14ac:dyDescent="0.35">
      <c r="B3" s="76" t="s">
        <v>69</v>
      </c>
      <c r="C3" s="76"/>
      <c r="D3" s="76"/>
      <c r="E3" s="76"/>
      <c r="F3" s="76"/>
      <c r="G3" s="76"/>
      <c r="H3" s="76"/>
    </row>
    <row r="4" spans="2:8" ht="23.25" x14ac:dyDescent="0.35">
      <c r="B4" s="75" t="s">
        <v>93</v>
      </c>
      <c r="C4" s="75"/>
      <c r="D4" s="75"/>
      <c r="E4" s="75"/>
      <c r="F4" s="75"/>
      <c r="G4" s="75"/>
      <c r="H4" s="75"/>
    </row>
    <row r="6" spans="2:8" s="3" customFormat="1" ht="60.75" x14ac:dyDescent="0.3">
      <c r="B6" s="54" t="s">
        <v>0</v>
      </c>
      <c r="C6" s="54" t="s">
        <v>77</v>
      </c>
      <c r="D6" s="70" t="s">
        <v>78</v>
      </c>
      <c r="E6" s="56" t="s">
        <v>40</v>
      </c>
      <c r="F6" s="56" t="s">
        <v>28</v>
      </c>
      <c r="G6" s="57" t="s">
        <v>76</v>
      </c>
      <c r="H6" s="55" t="s">
        <v>27</v>
      </c>
    </row>
    <row r="7" spans="2:8" s="8" customFormat="1" ht="28.5" x14ac:dyDescent="0.25">
      <c r="B7" s="4" t="s">
        <v>1</v>
      </c>
      <c r="C7" s="5" t="s">
        <v>80</v>
      </c>
      <c r="D7" s="1">
        <v>0</v>
      </c>
      <c r="E7" s="6">
        <v>4</v>
      </c>
      <c r="F7" s="6" t="s">
        <v>41</v>
      </c>
      <c r="G7" s="6">
        <v>27</v>
      </c>
      <c r="H7" s="7">
        <f>SUM(D7*E7)*G7</f>
        <v>0</v>
      </c>
    </row>
    <row r="8" spans="2:8" s="8" customFormat="1" ht="44.25" x14ac:dyDescent="0.25">
      <c r="B8" s="4" t="s">
        <v>2</v>
      </c>
      <c r="C8" s="5" t="s">
        <v>81</v>
      </c>
      <c r="D8" s="1">
        <v>0</v>
      </c>
      <c r="E8" s="6">
        <v>4</v>
      </c>
      <c r="F8" s="6" t="s">
        <v>41</v>
      </c>
      <c r="G8" s="6">
        <v>1</v>
      </c>
      <c r="H8" s="7">
        <f>SUM(D8*E8)*G8</f>
        <v>0</v>
      </c>
    </row>
    <row r="9" spans="2:8" s="8" customFormat="1" ht="33.6" customHeight="1" x14ac:dyDescent="0.25">
      <c r="B9" s="4" t="s">
        <v>3</v>
      </c>
      <c r="C9" s="9" t="s">
        <v>38</v>
      </c>
      <c r="D9" s="1">
        <v>0</v>
      </c>
      <c r="E9" s="6">
        <v>1</v>
      </c>
      <c r="F9" s="6" t="s">
        <v>42</v>
      </c>
      <c r="G9" s="6">
        <v>28</v>
      </c>
      <c r="H9" s="7">
        <f>SUM(D9*E9)*G9</f>
        <v>0</v>
      </c>
    </row>
    <row r="10" spans="2:8" s="8" customFormat="1" ht="31.9" customHeight="1" x14ac:dyDescent="0.25">
      <c r="B10" s="4" t="s">
        <v>4</v>
      </c>
      <c r="C10" s="9" t="s">
        <v>39</v>
      </c>
      <c r="D10" s="1">
        <v>0</v>
      </c>
      <c r="E10" s="6">
        <v>1</v>
      </c>
      <c r="F10" s="6" t="s">
        <v>42</v>
      </c>
      <c r="G10" s="6">
        <v>28</v>
      </c>
      <c r="H10" s="7">
        <f>SUM(D10*E10)*G10</f>
        <v>0</v>
      </c>
    </row>
    <row r="11" spans="2:8" ht="21" customHeight="1" x14ac:dyDescent="0.3">
      <c r="B11" s="79" t="s">
        <v>92</v>
      </c>
      <c r="C11" s="80"/>
      <c r="D11" s="80"/>
      <c r="E11" s="80"/>
      <c r="F11" s="80"/>
      <c r="G11" s="81"/>
      <c r="H11" s="58">
        <f>SUM(H7:H10)</f>
        <v>0</v>
      </c>
    </row>
    <row r="12" spans="2:8" ht="16.5" thickBot="1" x14ac:dyDescent="0.3"/>
    <row r="13" spans="2:8" ht="15.6" customHeight="1" x14ac:dyDescent="0.25">
      <c r="B13" s="82" t="s">
        <v>79</v>
      </c>
      <c r="C13" s="83"/>
      <c r="D13" s="83"/>
      <c r="E13" s="83"/>
      <c r="F13" s="83"/>
      <c r="G13" s="83"/>
      <c r="H13" s="84"/>
    </row>
    <row r="14" spans="2:8" x14ac:dyDescent="0.25">
      <c r="B14" s="85"/>
      <c r="C14" s="86"/>
      <c r="D14" s="86"/>
      <c r="E14" s="86"/>
      <c r="F14" s="86"/>
      <c r="G14" s="86"/>
      <c r="H14" s="87"/>
    </row>
    <row r="15" spans="2:8" ht="16.5" thickBot="1" x14ac:dyDescent="0.3">
      <c r="B15" s="88"/>
      <c r="C15" s="89"/>
      <c r="D15" s="89"/>
      <c r="E15" s="89"/>
      <c r="F15" s="89"/>
      <c r="G15" s="89"/>
      <c r="H15" s="90"/>
    </row>
  </sheetData>
  <sheetProtection algorithmName="SHA-512" hashValue="qeYtPg7jZUbDxd0JT2H0f798uHLOc+ElCk9xS7SrCSVaibihdbwX5vTD0Lne/huYQlQZ/99KOVXJCja2+GzMzA==" saltValue="9WhfpBKXR9q1xxy/qDkUyg==" spinCount="100000" sheet="1" objects="1" scenarios="1" formatCells="0" formatColumns="0" formatRows="0" selectLockedCells="1"/>
  <mergeCells count="5">
    <mergeCell ref="B11:G11"/>
    <mergeCell ref="B2:H2"/>
    <mergeCell ref="B3:H3"/>
    <mergeCell ref="B4:H4"/>
    <mergeCell ref="B13:H15"/>
  </mergeCells>
  <printOptions horizontalCentered="1"/>
  <pageMargins left="0.2" right="0.2" top="0.25" bottom="0.25" header="0.3" footer="0.3"/>
  <pageSetup orientation="landscape" r:id="rId1"/>
  <headerFooter>
    <oddHeader>&amp;R&amp;"-,Bold Italic"&amp;14&amp;KFF0000REVISED 14-MAY-2019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showGridLines="0" view="pageBreakPreview" zoomScaleNormal="100" zoomScaleSheetLayoutView="100" workbookViewId="0">
      <selection activeCell="D7" sqref="D7:D10"/>
    </sheetView>
  </sheetViews>
  <sheetFormatPr defaultColWidth="9.140625" defaultRowHeight="15.75" x14ac:dyDescent="0.25"/>
  <cols>
    <col min="1" max="1" width="5.7109375" style="2" customWidth="1"/>
    <col min="2" max="2" width="6.42578125" style="2" bestFit="1" customWidth="1"/>
    <col min="3" max="3" width="47.42578125" style="2" customWidth="1"/>
    <col min="4" max="4" width="15.7109375" style="12" customWidth="1"/>
    <col min="5" max="5" width="5.85546875" style="13" bestFit="1" customWidth="1"/>
    <col min="6" max="6" width="8.85546875" style="13" bestFit="1" customWidth="1"/>
    <col min="7" max="7" width="14.5703125" style="13" bestFit="1" customWidth="1"/>
    <col min="8" max="8" width="22.28515625" style="12" bestFit="1" customWidth="1"/>
    <col min="9" max="9" width="5.7109375" style="2" customWidth="1"/>
    <col min="10" max="16384" width="9.140625" style="2"/>
  </cols>
  <sheetData>
    <row r="2" spans="2:8" ht="23.25" x14ac:dyDescent="0.35">
      <c r="B2" s="75" t="s">
        <v>68</v>
      </c>
      <c r="C2" s="75"/>
      <c r="D2" s="75"/>
      <c r="E2" s="75"/>
      <c r="F2" s="75"/>
      <c r="G2" s="75"/>
      <c r="H2" s="75"/>
    </row>
    <row r="3" spans="2:8" ht="23.25" x14ac:dyDescent="0.35">
      <c r="B3" s="76" t="s">
        <v>69</v>
      </c>
      <c r="C3" s="76"/>
      <c r="D3" s="76"/>
      <c r="E3" s="76"/>
      <c r="F3" s="76"/>
      <c r="G3" s="76"/>
      <c r="H3" s="76"/>
    </row>
    <row r="4" spans="2:8" ht="23.25" x14ac:dyDescent="0.35">
      <c r="B4" s="75" t="s">
        <v>91</v>
      </c>
      <c r="C4" s="75"/>
      <c r="D4" s="75"/>
      <c r="E4" s="75"/>
      <c r="F4" s="75"/>
      <c r="G4" s="75"/>
      <c r="H4" s="75"/>
    </row>
    <row r="6" spans="2:8" s="3" customFormat="1" ht="60.75" x14ac:dyDescent="0.3">
      <c r="B6" s="54" t="s">
        <v>0</v>
      </c>
      <c r="C6" s="54" t="s">
        <v>77</v>
      </c>
      <c r="D6" s="70" t="s">
        <v>78</v>
      </c>
      <c r="E6" s="56" t="s">
        <v>40</v>
      </c>
      <c r="F6" s="56" t="s">
        <v>28</v>
      </c>
      <c r="G6" s="57" t="s">
        <v>76</v>
      </c>
      <c r="H6" s="55" t="s">
        <v>27</v>
      </c>
    </row>
    <row r="7" spans="2:8" s="8" customFormat="1" ht="28.5" x14ac:dyDescent="0.25">
      <c r="B7" s="4" t="s">
        <v>1</v>
      </c>
      <c r="C7" s="5" t="s">
        <v>80</v>
      </c>
      <c r="D7" s="1">
        <v>0</v>
      </c>
      <c r="E7" s="6">
        <v>4</v>
      </c>
      <c r="F7" s="6" t="s">
        <v>41</v>
      </c>
      <c r="G7" s="6">
        <v>27</v>
      </c>
      <c r="H7" s="7">
        <f>SUM(D7*E7)*G7</f>
        <v>0</v>
      </c>
    </row>
    <row r="8" spans="2:8" s="8" customFormat="1" ht="44.25" x14ac:dyDescent="0.25">
      <c r="B8" s="4" t="s">
        <v>2</v>
      </c>
      <c r="C8" s="5" t="s">
        <v>81</v>
      </c>
      <c r="D8" s="1">
        <v>0</v>
      </c>
      <c r="E8" s="6">
        <v>4</v>
      </c>
      <c r="F8" s="6" t="s">
        <v>41</v>
      </c>
      <c r="G8" s="6">
        <v>1</v>
      </c>
      <c r="H8" s="7">
        <f>SUM(D8*E8)*G8</f>
        <v>0</v>
      </c>
    </row>
    <row r="9" spans="2:8" s="8" customFormat="1" ht="33.6" customHeight="1" x14ac:dyDescent="0.25">
      <c r="B9" s="4" t="s">
        <v>3</v>
      </c>
      <c r="C9" s="9" t="s">
        <v>38</v>
      </c>
      <c r="D9" s="1">
        <v>0</v>
      </c>
      <c r="E9" s="6">
        <v>1</v>
      </c>
      <c r="F9" s="6" t="s">
        <v>42</v>
      </c>
      <c r="G9" s="6">
        <v>28</v>
      </c>
      <c r="H9" s="7">
        <f>SUM(D9*E9)*G9</f>
        <v>0</v>
      </c>
    </row>
    <row r="10" spans="2:8" s="8" customFormat="1" ht="31.9" customHeight="1" x14ac:dyDescent="0.25">
      <c r="B10" s="4" t="s">
        <v>4</v>
      </c>
      <c r="C10" s="9" t="s">
        <v>39</v>
      </c>
      <c r="D10" s="1">
        <v>0</v>
      </c>
      <c r="E10" s="6">
        <v>1</v>
      </c>
      <c r="F10" s="6" t="s">
        <v>42</v>
      </c>
      <c r="G10" s="6">
        <v>28</v>
      </c>
      <c r="H10" s="7">
        <f>SUM(D10*E10)*G10</f>
        <v>0</v>
      </c>
    </row>
    <row r="11" spans="2:8" ht="21" customHeight="1" x14ac:dyDescent="0.3">
      <c r="B11" s="79" t="s">
        <v>92</v>
      </c>
      <c r="C11" s="80"/>
      <c r="D11" s="80"/>
      <c r="E11" s="80"/>
      <c r="F11" s="80"/>
      <c r="G11" s="81"/>
      <c r="H11" s="58">
        <f>SUM(H7:H10)</f>
        <v>0</v>
      </c>
    </row>
    <row r="12" spans="2:8" ht="16.5" thickBot="1" x14ac:dyDescent="0.3"/>
    <row r="13" spans="2:8" ht="15.6" customHeight="1" x14ac:dyDescent="0.25">
      <c r="B13" s="82" t="s">
        <v>79</v>
      </c>
      <c r="C13" s="83"/>
      <c r="D13" s="83"/>
      <c r="E13" s="83"/>
      <c r="F13" s="83"/>
      <c r="G13" s="83"/>
      <c r="H13" s="84"/>
    </row>
    <row r="14" spans="2:8" x14ac:dyDescent="0.25">
      <c r="B14" s="85"/>
      <c r="C14" s="86"/>
      <c r="D14" s="86"/>
      <c r="E14" s="86"/>
      <c r="F14" s="86"/>
      <c r="G14" s="86"/>
      <c r="H14" s="87"/>
    </row>
    <row r="15" spans="2:8" ht="16.5" thickBot="1" x14ac:dyDescent="0.3">
      <c r="B15" s="88"/>
      <c r="C15" s="89"/>
      <c r="D15" s="89"/>
      <c r="E15" s="89"/>
      <c r="F15" s="89"/>
      <c r="G15" s="89"/>
      <c r="H15" s="90"/>
    </row>
  </sheetData>
  <sheetProtection algorithmName="SHA-512" hashValue="+TmGgDvk82lwOcoNxDEST7/lFnv/hwKxrrOOj63L65G84IiKuhqOFO88wqzLUaGXA1zkymLU6u80Ipz1qI2maw==" saltValue="7fYdPD1ytlI6XSzzV00z3g==" spinCount="100000" sheet="1" objects="1" scenarios="1" formatCells="0" formatColumns="0" formatRows="0" selectLockedCells="1"/>
  <mergeCells count="5">
    <mergeCell ref="B2:H2"/>
    <mergeCell ref="B3:H3"/>
    <mergeCell ref="B4:H4"/>
    <mergeCell ref="B11:G11"/>
    <mergeCell ref="B13:H15"/>
  </mergeCells>
  <printOptions horizontalCentered="1"/>
  <pageMargins left="0.2" right="0.2" top="0.25" bottom="0.25" header="0.3" footer="0.3"/>
  <pageSetup orientation="landscape" r:id="rId1"/>
  <headerFooter>
    <oddHeader>&amp;R&amp;"-,Bold Italic"&amp;14&amp;KFF0000REVISED 14-MAY-2019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showGridLines="0" view="pageBreakPreview" zoomScaleNormal="100" zoomScaleSheetLayoutView="100" workbookViewId="0">
      <selection activeCell="D7" sqref="D7"/>
    </sheetView>
  </sheetViews>
  <sheetFormatPr defaultColWidth="9.140625" defaultRowHeight="15.75" x14ac:dyDescent="0.25"/>
  <cols>
    <col min="1" max="1" width="5.7109375" style="2" customWidth="1"/>
    <col min="2" max="2" width="6.42578125" style="2" bestFit="1" customWidth="1"/>
    <col min="3" max="3" width="47.42578125" style="2" customWidth="1"/>
    <col min="4" max="4" width="15.7109375" style="12" customWidth="1"/>
    <col min="5" max="5" width="5.85546875" style="13" bestFit="1" customWidth="1"/>
    <col min="6" max="6" width="8.85546875" style="13" bestFit="1" customWidth="1"/>
    <col min="7" max="7" width="14.5703125" style="13" bestFit="1" customWidth="1"/>
    <col min="8" max="8" width="22.28515625" style="12" bestFit="1" customWidth="1"/>
    <col min="9" max="9" width="5.7109375" style="2" customWidth="1"/>
    <col min="10" max="16384" width="9.140625" style="2"/>
  </cols>
  <sheetData>
    <row r="2" spans="2:8" ht="23.25" x14ac:dyDescent="0.35">
      <c r="B2" s="75" t="s">
        <v>68</v>
      </c>
      <c r="C2" s="75"/>
      <c r="D2" s="75"/>
      <c r="E2" s="75"/>
      <c r="F2" s="75"/>
      <c r="G2" s="75"/>
      <c r="H2" s="75"/>
    </row>
    <row r="3" spans="2:8" ht="23.25" x14ac:dyDescent="0.35">
      <c r="B3" s="76" t="s">
        <v>69</v>
      </c>
      <c r="C3" s="76"/>
      <c r="D3" s="76"/>
      <c r="E3" s="76"/>
      <c r="F3" s="76"/>
      <c r="G3" s="76"/>
      <c r="H3" s="76"/>
    </row>
    <row r="4" spans="2:8" ht="23.25" x14ac:dyDescent="0.35">
      <c r="B4" s="75" t="s">
        <v>94</v>
      </c>
      <c r="C4" s="75"/>
      <c r="D4" s="75"/>
      <c r="E4" s="75"/>
      <c r="F4" s="75"/>
      <c r="G4" s="75"/>
      <c r="H4" s="75"/>
    </row>
    <row r="6" spans="2:8" s="3" customFormat="1" ht="60.75" x14ac:dyDescent="0.3">
      <c r="B6" s="54" t="s">
        <v>0</v>
      </c>
      <c r="C6" s="54" t="s">
        <v>77</v>
      </c>
      <c r="D6" s="70" t="s">
        <v>78</v>
      </c>
      <c r="E6" s="56" t="s">
        <v>40</v>
      </c>
      <c r="F6" s="56" t="s">
        <v>28</v>
      </c>
      <c r="G6" s="57" t="s">
        <v>76</v>
      </c>
      <c r="H6" s="55" t="s">
        <v>27</v>
      </c>
    </row>
    <row r="7" spans="2:8" s="8" customFormat="1" ht="28.5" x14ac:dyDescent="0.25">
      <c r="B7" s="4" t="s">
        <v>1</v>
      </c>
      <c r="C7" s="5" t="s">
        <v>80</v>
      </c>
      <c r="D7" s="1">
        <v>0</v>
      </c>
      <c r="E7" s="6">
        <v>4</v>
      </c>
      <c r="F7" s="6" t="s">
        <v>41</v>
      </c>
      <c r="G7" s="6">
        <v>27</v>
      </c>
      <c r="H7" s="7">
        <f>SUM(D7*E7)*G7</f>
        <v>0</v>
      </c>
    </row>
    <row r="8" spans="2:8" s="8" customFormat="1" ht="44.25" x14ac:dyDescent="0.25">
      <c r="B8" s="4" t="s">
        <v>2</v>
      </c>
      <c r="C8" s="5" t="s">
        <v>81</v>
      </c>
      <c r="D8" s="1">
        <v>0</v>
      </c>
      <c r="E8" s="6">
        <v>4</v>
      </c>
      <c r="F8" s="6" t="s">
        <v>41</v>
      </c>
      <c r="G8" s="6">
        <v>1</v>
      </c>
      <c r="H8" s="7">
        <f>SUM(D8*E8)*G8</f>
        <v>0</v>
      </c>
    </row>
    <row r="9" spans="2:8" s="8" customFormat="1" ht="33.6" customHeight="1" x14ac:dyDescent="0.25">
      <c r="B9" s="4" t="s">
        <v>3</v>
      </c>
      <c r="C9" s="9" t="s">
        <v>38</v>
      </c>
      <c r="D9" s="1">
        <v>0</v>
      </c>
      <c r="E9" s="6">
        <v>1</v>
      </c>
      <c r="F9" s="6" t="s">
        <v>42</v>
      </c>
      <c r="G9" s="6">
        <v>28</v>
      </c>
      <c r="H9" s="7">
        <f>SUM(D9*E9)*G9</f>
        <v>0</v>
      </c>
    </row>
    <row r="10" spans="2:8" s="8" customFormat="1" ht="31.9" customHeight="1" x14ac:dyDescent="0.25">
      <c r="B10" s="4" t="s">
        <v>4</v>
      </c>
      <c r="C10" s="9" t="s">
        <v>39</v>
      </c>
      <c r="D10" s="1">
        <v>0</v>
      </c>
      <c r="E10" s="6">
        <v>1</v>
      </c>
      <c r="F10" s="6" t="s">
        <v>42</v>
      </c>
      <c r="G10" s="6">
        <v>28</v>
      </c>
      <c r="H10" s="7">
        <f>SUM(D10*E10)*G10</f>
        <v>0</v>
      </c>
    </row>
    <row r="11" spans="2:8" ht="21" customHeight="1" x14ac:dyDescent="0.3">
      <c r="B11" s="79" t="s">
        <v>92</v>
      </c>
      <c r="C11" s="80"/>
      <c r="D11" s="80"/>
      <c r="E11" s="80"/>
      <c r="F11" s="80"/>
      <c r="G11" s="81"/>
      <c r="H11" s="58">
        <f>SUM(H7:H10)</f>
        <v>0</v>
      </c>
    </row>
    <row r="12" spans="2:8" ht="16.5" thickBot="1" x14ac:dyDescent="0.3"/>
    <row r="13" spans="2:8" ht="15.6" customHeight="1" x14ac:dyDescent="0.25">
      <c r="B13" s="82" t="s">
        <v>79</v>
      </c>
      <c r="C13" s="83"/>
      <c r="D13" s="83"/>
      <c r="E13" s="83"/>
      <c r="F13" s="83"/>
      <c r="G13" s="83"/>
      <c r="H13" s="84"/>
    </row>
    <row r="14" spans="2:8" x14ac:dyDescent="0.25">
      <c r="B14" s="85"/>
      <c r="C14" s="86"/>
      <c r="D14" s="86"/>
      <c r="E14" s="86"/>
      <c r="F14" s="86"/>
      <c r="G14" s="86"/>
      <c r="H14" s="87"/>
    </row>
    <row r="15" spans="2:8" ht="16.5" thickBot="1" x14ac:dyDescent="0.3">
      <c r="B15" s="88"/>
      <c r="C15" s="89"/>
      <c r="D15" s="89"/>
      <c r="E15" s="89"/>
      <c r="F15" s="89"/>
      <c r="G15" s="89"/>
      <c r="H15" s="90"/>
    </row>
  </sheetData>
  <sheetProtection algorithmName="SHA-512" hashValue="Ef7Jv1Rg4mp49bV2Fwz+GdcLfa97FWfxoBQBfalHvCcPNzH8hgXB5UCqeG/5JPFJ7aWa9Kqjj5Jzqm/CCxn2sg==" saltValue="ID0S4WcV/tlQgj9xJD49TA==" spinCount="100000" sheet="1" objects="1" scenarios="1" formatCells="0" formatColumns="0" formatRows="0" selectLockedCells="1"/>
  <mergeCells count="5">
    <mergeCell ref="B2:H2"/>
    <mergeCell ref="B3:H3"/>
    <mergeCell ref="B4:H4"/>
    <mergeCell ref="B11:G11"/>
    <mergeCell ref="B13:H15"/>
  </mergeCells>
  <printOptions horizontalCentered="1"/>
  <pageMargins left="0.2" right="0.2" top="0.25" bottom="0.25" header="0.3" footer="0.3"/>
  <pageSetup orientation="landscape" r:id="rId1"/>
  <headerFooter>
    <oddHeader>&amp;R&amp;"-,Bold Italic"&amp;14&amp;KFF0000REVISED 14-MAY-2019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showGridLines="0" view="pageBreakPreview" zoomScaleNormal="100" zoomScaleSheetLayoutView="100" workbookViewId="0">
      <selection activeCell="D7" sqref="D7"/>
    </sheetView>
  </sheetViews>
  <sheetFormatPr defaultColWidth="9.140625" defaultRowHeight="15.75" x14ac:dyDescent="0.25"/>
  <cols>
    <col min="1" max="1" width="5.7109375" style="2" customWidth="1"/>
    <col min="2" max="2" width="6.42578125" style="2" bestFit="1" customWidth="1"/>
    <col min="3" max="3" width="47.42578125" style="2" customWidth="1"/>
    <col min="4" max="4" width="15.7109375" style="12" customWidth="1"/>
    <col min="5" max="5" width="5.85546875" style="13" bestFit="1" customWidth="1"/>
    <col min="6" max="6" width="8.85546875" style="13" bestFit="1" customWidth="1"/>
    <col min="7" max="7" width="14.5703125" style="13" bestFit="1" customWidth="1"/>
    <col min="8" max="8" width="22.28515625" style="12" bestFit="1" customWidth="1"/>
    <col min="9" max="9" width="5.7109375" style="2" customWidth="1"/>
    <col min="10" max="16384" width="9.140625" style="2"/>
  </cols>
  <sheetData>
    <row r="2" spans="2:8" ht="23.25" x14ac:dyDescent="0.35">
      <c r="B2" s="75" t="s">
        <v>68</v>
      </c>
      <c r="C2" s="75"/>
      <c r="D2" s="75"/>
      <c r="E2" s="75"/>
      <c r="F2" s="75"/>
      <c r="G2" s="75"/>
      <c r="H2" s="75"/>
    </row>
    <row r="3" spans="2:8" ht="23.25" x14ac:dyDescent="0.35">
      <c r="B3" s="76" t="s">
        <v>69</v>
      </c>
      <c r="C3" s="76"/>
      <c r="D3" s="76"/>
      <c r="E3" s="76"/>
      <c r="F3" s="76"/>
      <c r="G3" s="76"/>
      <c r="H3" s="76"/>
    </row>
    <row r="4" spans="2:8" ht="23.25" x14ac:dyDescent="0.35">
      <c r="B4" s="75" t="s">
        <v>95</v>
      </c>
      <c r="C4" s="75"/>
      <c r="D4" s="75"/>
      <c r="E4" s="75"/>
      <c r="F4" s="75"/>
      <c r="G4" s="75"/>
      <c r="H4" s="75"/>
    </row>
    <row r="6" spans="2:8" s="3" customFormat="1" ht="60.75" x14ac:dyDescent="0.3">
      <c r="B6" s="54" t="s">
        <v>0</v>
      </c>
      <c r="C6" s="54" t="s">
        <v>77</v>
      </c>
      <c r="D6" s="70" t="s">
        <v>78</v>
      </c>
      <c r="E6" s="56" t="s">
        <v>40</v>
      </c>
      <c r="F6" s="56" t="s">
        <v>28</v>
      </c>
      <c r="G6" s="57" t="s">
        <v>76</v>
      </c>
      <c r="H6" s="55" t="s">
        <v>27</v>
      </c>
    </row>
    <row r="7" spans="2:8" s="8" customFormat="1" ht="28.5" x14ac:dyDescent="0.25">
      <c r="B7" s="4" t="s">
        <v>1</v>
      </c>
      <c r="C7" s="5" t="s">
        <v>80</v>
      </c>
      <c r="D7" s="1">
        <v>0</v>
      </c>
      <c r="E7" s="6">
        <v>4</v>
      </c>
      <c r="F7" s="6" t="s">
        <v>41</v>
      </c>
      <c r="G7" s="6">
        <v>27</v>
      </c>
      <c r="H7" s="7">
        <f>SUM(D7*E7)*G7</f>
        <v>0</v>
      </c>
    </row>
    <row r="8" spans="2:8" s="8" customFormat="1" ht="44.25" x14ac:dyDescent="0.25">
      <c r="B8" s="4" t="s">
        <v>2</v>
      </c>
      <c r="C8" s="5" t="s">
        <v>81</v>
      </c>
      <c r="D8" s="1">
        <v>0</v>
      </c>
      <c r="E8" s="6">
        <v>4</v>
      </c>
      <c r="F8" s="6" t="s">
        <v>41</v>
      </c>
      <c r="G8" s="6">
        <v>1</v>
      </c>
      <c r="H8" s="7">
        <f>SUM(D8*E8)*G8</f>
        <v>0</v>
      </c>
    </row>
    <row r="9" spans="2:8" s="8" customFormat="1" ht="33.6" customHeight="1" x14ac:dyDescent="0.25">
      <c r="B9" s="4" t="s">
        <v>3</v>
      </c>
      <c r="C9" s="9" t="s">
        <v>38</v>
      </c>
      <c r="D9" s="1">
        <v>0</v>
      </c>
      <c r="E9" s="6">
        <v>1</v>
      </c>
      <c r="F9" s="6" t="s">
        <v>42</v>
      </c>
      <c r="G9" s="6">
        <v>28</v>
      </c>
      <c r="H9" s="7">
        <f>SUM(D9*E9)*G9</f>
        <v>0</v>
      </c>
    </row>
    <row r="10" spans="2:8" s="8" customFormat="1" ht="31.9" customHeight="1" x14ac:dyDescent="0.25">
      <c r="B10" s="4" t="s">
        <v>4</v>
      </c>
      <c r="C10" s="9" t="s">
        <v>39</v>
      </c>
      <c r="D10" s="1">
        <v>0</v>
      </c>
      <c r="E10" s="6">
        <v>1</v>
      </c>
      <c r="F10" s="6" t="s">
        <v>42</v>
      </c>
      <c r="G10" s="6">
        <v>28</v>
      </c>
      <c r="H10" s="7">
        <f>SUM(D10*E10)*G10</f>
        <v>0</v>
      </c>
    </row>
    <row r="11" spans="2:8" ht="21" customHeight="1" x14ac:dyDescent="0.3">
      <c r="B11" s="79" t="s">
        <v>92</v>
      </c>
      <c r="C11" s="80"/>
      <c r="D11" s="80"/>
      <c r="E11" s="80"/>
      <c r="F11" s="80"/>
      <c r="G11" s="81"/>
      <c r="H11" s="58">
        <f>SUM(H7:H10)</f>
        <v>0</v>
      </c>
    </row>
    <row r="12" spans="2:8" ht="16.5" thickBot="1" x14ac:dyDescent="0.3"/>
    <row r="13" spans="2:8" ht="15.6" customHeight="1" x14ac:dyDescent="0.25">
      <c r="B13" s="82" t="s">
        <v>79</v>
      </c>
      <c r="C13" s="83"/>
      <c r="D13" s="83"/>
      <c r="E13" s="83"/>
      <c r="F13" s="83"/>
      <c r="G13" s="83"/>
      <c r="H13" s="84"/>
    </row>
    <row r="14" spans="2:8" x14ac:dyDescent="0.25">
      <c r="B14" s="85"/>
      <c r="C14" s="86"/>
      <c r="D14" s="86"/>
      <c r="E14" s="86"/>
      <c r="F14" s="86"/>
      <c r="G14" s="86"/>
      <c r="H14" s="87"/>
    </row>
    <row r="15" spans="2:8" ht="16.5" thickBot="1" x14ac:dyDescent="0.3">
      <c r="B15" s="88"/>
      <c r="C15" s="89"/>
      <c r="D15" s="89"/>
      <c r="E15" s="89"/>
      <c r="F15" s="89"/>
      <c r="G15" s="89"/>
      <c r="H15" s="90"/>
    </row>
  </sheetData>
  <sheetProtection algorithmName="SHA-512" hashValue="gplLetdGVHPCEoIDIAHTLB6HJ6ja7vCYEcmJS+7LSj2C7wzVSmI4HcMHL0Els45Esqi8ZUbqKxvgw+HLfu6awA==" saltValue="Sl3H2QtQmB2EYW/Ma81qjQ==" spinCount="100000" sheet="1" objects="1" scenarios="1" formatCells="0" formatColumns="0" formatRows="0" selectLockedCells="1"/>
  <mergeCells count="5">
    <mergeCell ref="B2:H2"/>
    <mergeCell ref="B3:H3"/>
    <mergeCell ref="B4:H4"/>
    <mergeCell ref="B11:G11"/>
    <mergeCell ref="B13:H15"/>
  </mergeCells>
  <printOptions horizontalCentered="1"/>
  <pageMargins left="0.2" right="0.2" top="0.25" bottom="0.25" header="0.3" footer="0.3"/>
  <pageSetup orientation="landscape" r:id="rId1"/>
  <headerFooter>
    <oddHeader>&amp;R&amp;"-,Bold Italic"&amp;14&amp;KFF0000REVISED 14-MAY-2019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showGridLines="0" view="pageBreakPreview" zoomScaleNormal="100" zoomScaleSheetLayoutView="100" workbookViewId="0">
      <selection activeCell="D7" sqref="D7:D10"/>
    </sheetView>
  </sheetViews>
  <sheetFormatPr defaultColWidth="9.140625" defaultRowHeight="15.75" x14ac:dyDescent="0.25"/>
  <cols>
    <col min="1" max="1" width="5.7109375" style="2" customWidth="1"/>
    <col min="2" max="2" width="6.42578125" style="2" bestFit="1" customWidth="1"/>
    <col min="3" max="3" width="47.42578125" style="2" customWidth="1"/>
    <col min="4" max="4" width="15.7109375" style="12" customWidth="1"/>
    <col min="5" max="5" width="5.85546875" style="13" bestFit="1" customWidth="1"/>
    <col min="6" max="6" width="8.85546875" style="13" bestFit="1" customWidth="1"/>
    <col min="7" max="7" width="14.5703125" style="13" bestFit="1" customWidth="1"/>
    <col min="8" max="8" width="22.28515625" style="12" bestFit="1" customWidth="1"/>
    <col min="9" max="9" width="5.7109375" style="2" customWidth="1"/>
    <col min="10" max="16384" width="9.140625" style="2"/>
  </cols>
  <sheetData>
    <row r="2" spans="2:8" ht="23.25" x14ac:dyDescent="0.35">
      <c r="B2" s="75" t="s">
        <v>68</v>
      </c>
      <c r="C2" s="75"/>
      <c r="D2" s="75"/>
      <c r="E2" s="75"/>
      <c r="F2" s="75"/>
      <c r="G2" s="75"/>
      <c r="H2" s="75"/>
    </row>
    <row r="3" spans="2:8" ht="23.25" x14ac:dyDescent="0.35">
      <c r="B3" s="76" t="s">
        <v>69</v>
      </c>
      <c r="C3" s="76"/>
      <c r="D3" s="76"/>
      <c r="E3" s="76"/>
      <c r="F3" s="76"/>
      <c r="G3" s="76"/>
      <c r="H3" s="76"/>
    </row>
    <row r="4" spans="2:8" ht="23.25" x14ac:dyDescent="0.35">
      <c r="B4" s="75" t="s">
        <v>96</v>
      </c>
      <c r="C4" s="75"/>
      <c r="D4" s="75"/>
      <c r="E4" s="75"/>
      <c r="F4" s="75"/>
      <c r="G4" s="75"/>
      <c r="H4" s="75"/>
    </row>
    <row r="6" spans="2:8" s="3" customFormat="1" ht="60.75" x14ac:dyDescent="0.3">
      <c r="B6" s="54" t="s">
        <v>0</v>
      </c>
      <c r="C6" s="54" t="s">
        <v>77</v>
      </c>
      <c r="D6" s="70" t="s">
        <v>78</v>
      </c>
      <c r="E6" s="56" t="s">
        <v>40</v>
      </c>
      <c r="F6" s="56" t="s">
        <v>28</v>
      </c>
      <c r="G6" s="57" t="s">
        <v>76</v>
      </c>
      <c r="H6" s="55" t="s">
        <v>27</v>
      </c>
    </row>
    <row r="7" spans="2:8" s="8" customFormat="1" ht="28.5" x14ac:dyDescent="0.25">
      <c r="B7" s="4" t="s">
        <v>1</v>
      </c>
      <c r="C7" s="5" t="s">
        <v>80</v>
      </c>
      <c r="D7" s="1">
        <v>0</v>
      </c>
      <c r="E7" s="6">
        <v>4</v>
      </c>
      <c r="F7" s="6" t="s">
        <v>41</v>
      </c>
      <c r="G7" s="6">
        <v>27</v>
      </c>
      <c r="H7" s="7">
        <f>SUM(D7*E7)*G7</f>
        <v>0</v>
      </c>
    </row>
    <row r="8" spans="2:8" s="8" customFormat="1" ht="44.25" x14ac:dyDescent="0.25">
      <c r="B8" s="4" t="s">
        <v>2</v>
      </c>
      <c r="C8" s="5" t="s">
        <v>81</v>
      </c>
      <c r="D8" s="1">
        <v>0</v>
      </c>
      <c r="E8" s="6">
        <v>4</v>
      </c>
      <c r="F8" s="6" t="s">
        <v>41</v>
      </c>
      <c r="G8" s="6">
        <v>1</v>
      </c>
      <c r="H8" s="7">
        <f>SUM(D8*E8)*G8</f>
        <v>0</v>
      </c>
    </row>
    <row r="9" spans="2:8" s="8" customFormat="1" ht="33.6" customHeight="1" x14ac:dyDescent="0.25">
      <c r="B9" s="4" t="s">
        <v>3</v>
      </c>
      <c r="C9" s="9" t="s">
        <v>38</v>
      </c>
      <c r="D9" s="1">
        <v>0</v>
      </c>
      <c r="E9" s="6">
        <v>1</v>
      </c>
      <c r="F9" s="6" t="s">
        <v>42</v>
      </c>
      <c r="G9" s="6">
        <v>28</v>
      </c>
      <c r="H9" s="7">
        <f>SUM(D9*E9)*G9</f>
        <v>0</v>
      </c>
    </row>
    <row r="10" spans="2:8" s="8" customFormat="1" ht="31.9" customHeight="1" x14ac:dyDescent="0.25">
      <c r="B10" s="4" t="s">
        <v>4</v>
      </c>
      <c r="C10" s="9" t="s">
        <v>39</v>
      </c>
      <c r="D10" s="1">
        <v>0</v>
      </c>
      <c r="E10" s="6">
        <v>1</v>
      </c>
      <c r="F10" s="6" t="s">
        <v>42</v>
      </c>
      <c r="G10" s="6">
        <v>28</v>
      </c>
      <c r="H10" s="7">
        <f>SUM(D10*E10)*G10</f>
        <v>0</v>
      </c>
    </row>
    <row r="11" spans="2:8" ht="21" customHeight="1" x14ac:dyDescent="0.3">
      <c r="B11" s="79" t="s">
        <v>92</v>
      </c>
      <c r="C11" s="80"/>
      <c r="D11" s="80"/>
      <c r="E11" s="80"/>
      <c r="F11" s="80"/>
      <c r="G11" s="81"/>
      <c r="H11" s="58">
        <f>SUM(H7:H10)</f>
        <v>0</v>
      </c>
    </row>
    <row r="12" spans="2:8" ht="16.5" thickBot="1" x14ac:dyDescent="0.3"/>
    <row r="13" spans="2:8" ht="15.6" customHeight="1" x14ac:dyDescent="0.25">
      <c r="B13" s="82" t="s">
        <v>79</v>
      </c>
      <c r="C13" s="83"/>
      <c r="D13" s="83"/>
      <c r="E13" s="83"/>
      <c r="F13" s="83"/>
      <c r="G13" s="83"/>
      <c r="H13" s="84"/>
    </row>
    <row r="14" spans="2:8" x14ac:dyDescent="0.25">
      <c r="B14" s="85"/>
      <c r="C14" s="86"/>
      <c r="D14" s="86"/>
      <c r="E14" s="86"/>
      <c r="F14" s="86"/>
      <c r="G14" s="86"/>
      <c r="H14" s="87"/>
    </row>
    <row r="15" spans="2:8" ht="16.5" thickBot="1" x14ac:dyDescent="0.3">
      <c r="B15" s="88"/>
      <c r="C15" s="89"/>
      <c r="D15" s="89"/>
      <c r="E15" s="89"/>
      <c r="F15" s="89"/>
      <c r="G15" s="89"/>
      <c r="H15" s="90"/>
    </row>
  </sheetData>
  <sheetProtection algorithmName="SHA-512" hashValue="p0zJdbwNvxZyM3Ru/XVQWM9euaLsGMNAOVRFT05JLAEwNT5Ag/r+8Sx2/6BIT+IjsVOdq3Nu9/eNbYuk4tFqhQ==" saltValue="aDGjiOn+6URjM1qnTjjzMQ==" spinCount="100000" sheet="1" objects="1" scenarios="1" formatCells="0" formatColumns="0" formatRows="0" selectLockedCells="1"/>
  <mergeCells count="5">
    <mergeCell ref="B2:H2"/>
    <mergeCell ref="B3:H3"/>
    <mergeCell ref="B4:H4"/>
    <mergeCell ref="B11:G11"/>
    <mergeCell ref="B13:H15"/>
  </mergeCells>
  <printOptions horizontalCentered="1"/>
  <pageMargins left="0.2" right="0.2" top="0.25" bottom="0.25" header="0.3" footer="0.3"/>
  <pageSetup orientation="landscape" r:id="rId1"/>
  <headerFooter>
    <oddHeader>&amp;R&amp;"-,Bold Italic"&amp;14&amp;KFF0000REVISED 14-MAY-2019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showGridLines="0" view="pageBreakPreview" zoomScaleNormal="100" zoomScaleSheetLayoutView="100" workbookViewId="0">
      <selection activeCell="G38" sqref="G38"/>
    </sheetView>
  </sheetViews>
  <sheetFormatPr defaultColWidth="42.28515625" defaultRowHeight="15.75" x14ac:dyDescent="0.25"/>
  <cols>
    <col min="1" max="1" width="5.7109375" style="2" customWidth="1"/>
    <col min="2" max="2" width="7" style="2" bestFit="1" customWidth="1"/>
    <col min="3" max="3" width="27.140625" style="13" customWidth="1"/>
    <col min="4" max="4" width="22.7109375" style="2" customWidth="1"/>
    <col min="5" max="5" width="23.7109375" style="2" customWidth="1"/>
    <col min="6" max="6" width="23.28515625" style="2" customWidth="1"/>
    <col min="7" max="7" width="23.5703125" style="2" customWidth="1"/>
    <col min="8" max="8" width="23.85546875" style="2" customWidth="1"/>
    <col min="9" max="9" width="25.7109375" style="2" customWidth="1"/>
    <col min="10" max="10" width="23.5703125" style="2" customWidth="1"/>
    <col min="11" max="11" width="5.7109375" style="2" customWidth="1"/>
    <col min="12" max="16384" width="42.28515625" style="2"/>
  </cols>
  <sheetData>
    <row r="2" spans="2:9" ht="35.450000000000003" customHeight="1" x14ac:dyDescent="0.35">
      <c r="B2" s="75" t="s">
        <v>68</v>
      </c>
      <c r="C2" s="75"/>
      <c r="D2" s="75"/>
      <c r="E2" s="75"/>
      <c r="F2" s="75"/>
      <c r="G2" s="75"/>
      <c r="H2" s="75"/>
    </row>
    <row r="3" spans="2:9" ht="23.25" x14ac:dyDescent="0.35">
      <c r="B3" s="76" t="s">
        <v>69</v>
      </c>
      <c r="C3" s="76"/>
      <c r="D3" s="76"/>
      <c r="E3" s="76"/>
      <c r="F3" s="76"/>
      <c r="G3" s="76"/>
      <c r="H3" s="76"/>
    </row>
    <row r="4" spans="2:9" ht="23.25" x14ac:dyDescent="0.35">
      <c r="B4" s="75" t="s">
        <v>44</v>
      </c>
      <c r="C4" s="75"/>
      <c r="D4" s="75"/>
      <c r="E4" s="75"/>
      <c r="F4" s="75"/>
      <c r="G4" s="75"/>
      <c r="H4" s="75"/>
    </row>
    <row r="5" spans="2:9" ht="23.25" x14ac:dyDescent="0.35">
      <c r="B5" s="14"/>
      <c r="C5" s="14"/>
      <c r="D5" s="14"/>
      <c r="E5" s="14"/>
      <c r="F5" s="14"/>
      <c r="G5" s="14"/>
      <c r="H5" s="14"/>
      <c r="I5" s="14"/>
    </row>
    <row r="6" spans="2:9" x14ac:dyDescent="0.25">
      <c r="D6" s="15"/>
      <c r="E6" s="15"/>
      <c r="F6" s="15"/>
      <c r="G6" s="15"/>
      <c r="H6" s="15"/>
      <c r="I6" s="15"/>
    </row>
    <row r="7" spans="2:9" ht="31.5" x14ac:dyDescent="0.25">
      <c r="B7" s="95" t="s">
        <v>55</v>
      </c>
      <c r="C7" s="95"/>
      <c r="D7" s="16" t="s">
        <v>43</v>
      </c>
      <c r="E7" s="17" t="s">
        <v>57</v>
      </c>
      <c r="F7" s="17" t="s">
        <v>58</v>
      </c>
      <c r="G7" s="17" t="s">
        <v>59</v>
      </c>
      <c r="H7" s="17" t="s">
        <v>60</v>
      </c>
    </row>
    <row r="8" spans="2:9" ht="31.5" x14ac:dyDescent="0.25">
      <c r="B8" s="95"/>
      <c r="C8" s="95"/>
      <c r="D8" s="17" t="s">
        <v>56</v>
      </c>
      <c r="E8" s="17" t="s">
        <v>56</v>
      </c>
      <c r="F8" s="17" t="s">
        <v>56</v>
      </c>
      <c r="G8" s="17" t="s">
        <v>56</v>
      </c>
      <c r="H8" s="17" t="s">
        <v>56</v>
      </c>
    </row>
    <row r="9" spans="2:9" s="8" customFormat="1" ht="51" customHeight="1" x14ac:dyDescent="0.25">
      <c r="B9" s="97" t="s">
        <v>104</v>
      </c>
      <c r="C9" s="97"/>
      <c r="D9" s="18">
        <v>350000</v>
      </c>
      <c r="E9" s="18">
        <v>350000</v>
      </c>
      <c r="F9" s="18">
        <v>350000</v>
      </c>
      <c r="G9" s="18">
        <v>350000</v>
      </c>
      <c r="H9" s="18">
        <v>350000</v>
      </c>
      <c r="I9" s="19"/>
    </row>
    <row r="10" spans="2:9" x14ac:dyDescent="0.25">
      <c r="D10" s="15"/>
      <c r="E10" s="15"/>
      <c r="F10" s="15"/>
      <c r="G10" s="15"/>
      <c r="H10" s="15"/>
      <c r="I10" s="15"/>
    </row>
    <row r="11" spans="2:9" x14ac:dyDescent="0.25">
      <c r="D11" s="15"/>
      <c r="E11" s="15"/>
      <c r="F11" s="15"/>
      <c r="G11" s="15"/>
      <c r="H11" s="15"/>
      <c r="I11" s="15"/>
    </row>
    <row r="12" spans="2:9" x14ac:dyDescent="0.25">
      <c r="D12" s="15"/>
      <c r="E12" s="15"/>
      <c r="F12" s="15"/>
      <c r="G12" s="15"/>
      <c r="H12" s="15"/>
      <c r="I12" s="15"/>
    </row>
    <row r="13" spans="2:9" ht="21" x14ac:dyDescent="0.35">
      <c r="B13" s="93" t="s">
        <v>61</v>
      </c>
      <c r="C13" s="93"/>
      <c r="D13" s="93"/>
      <c r="E13" s="93"/>
      <c r="F13" s="93"/>
      <c r="G13" s="93"/>
      <c r="H13" s="93"/>
      <c r="I13" s="15"/>
    </row>
    <row r="14" spans="2:9" s="65" customFormat="1" ht="48" customHeight="1" x14ac:dyDescent="0.25">
      <c r="B14" s="62" t="s">
        <v>0</v>
      </c>
      <c r="C14" s="62" t="s">
        <v>23</v>
      </c>
      <c r="D14" s="63" t="s">
        <v>86</v>
      </c>
      <c r="E14" s="63" t="s">
        <v>87</v>
      </c>
      <c r="F14" s="63" t="s">
        <v>88</v>
      </c>
      <c r="G14" s="63" t="s">
        <v>89</v>
      </c>
      <c r="H14" s="63" t="s">
        <v>90</v>
      </c>
      <c r="I14" s="64"/>
    </row>
    <row r="15" spans="2:9" ht="25.9" customHeight="1" x14ac:dyDescent="0.25">
      <c r="B15" s="20" t="s">
        <v>5</v>
      </c>
      <c r="C15" s="6" t="s">
        <v>25</v>
      </c>
      <c r="D15" s="32"/>
      <c r="E15" s="32"/>
      <c r="F15" s="32"/>
      <c r="G15" s="32"/>
      <c r="H15" s="32"/>
      <c r="I15" s="21"/>
    </row>
    <row r="16" spans="2:9" ht="25.9" customHeight="1" x14ac:dyDescent="0.25">
      <c r="B16" s="20" t="s">
        <v>6</v>
      </c>
      <c r="C16" s="6" t="s">
        <v>82</v>
      </c>
      <c r="D16" s="32"/>
      <c r="E16" s="32"/>
      <c r="F16" s="32"/>
      <c r="G16" s="32"/>
      <c r="H16" s="32"/>
      <c r="I16" s="21"/>
    </row>
    <row r="17" spans="2:10" ht="25.9" customHeight="1" x14ac:dyDescent="0.25">
      <c r="B17" s="20" t="s">
        <v>7</v>
      </c>
      <c r="C17" s="6" t="s">
        <v>29</v>
      </c>
      <c r="D17" s="32"/>
      <c r="E17" s="32"/>
      <c r="F17" s="32"/>
      <c r="G17" s="32"/>
      <c r="H17" s="32"/>
      <c r="I17" s="21"/>
    </row>
    <row r="18" spans="2:10" ht="25.9" customHeight="1" x14ac:dyDescent="0.25">
      <c r="B18" s="20" t="s">
        <v>8</v>
      </c>
      <c r="C18" s="6" t="s">
        <v>62</v>
      </c>
      <c r="D18" s="32"/>
      <c r="E18" s="32"/>
      <c r="F18" s="32"/>
      <c r="G18" s="32"/>
      <c r="H18" s="32"/>
      <c r="I18" s="21"/>
    </row>
    <row r="19" spans="2:10" ht="25.9" customHeight="1" x14ac:dyDescent="0.25">
      <c r="B19" s="20" t="s">
        <v>9</v>
      </c>
      <c r="C19" s="6" t="s">
        <v>70</v>
      </c>
      <c r="D19" s="32"/>
      <c r="E19" s="32"/>
      <c r="F19" s="32"/>
      <c r="G19" s="32"/>
      <c r="H19" s="32"/>
      <c r="I19" s="21"/>
    </row>
    <row r="20" spans="2:10" ht="25.9" customHeight="1" x14ac:dyDescent="0.25">
      <c r="B20" s="20" t="s">
        <v>10</v>
      </c>
      <c r="C20" s="6" t="s">
        <v>30</v>
      </c>
      <c r="D20" s="32"/>
      <c r="E20" s="32"/>
      <c r="F20" s="32"/>
      <c r="G20" s="32"/>
      <c r="H20" s="32"/>
      <c r="I20" s="21"/>
    </row>
    <row r="21" spans="2:10" s="10" customFormat="1" ht="25.9" customHeight="1" x14ac:dyDescent="0.3">
      <c r="B21" s="98" t="s">
        <v>46</v>
      </c>
      <c r="C21" s="99"/>
      <c r="D21" s="22">
        <f>SUM(D15:D20)</f>
        <v>0</v>
      </c>
      <c r="E21" s="22">
        <f t="shared" ref="E21:H21" si="0">SUM(E15:E20)</f>
        <v>0</v>
      </c>
      <c r="F21" s="22">
        <f t="shared" si="0"/>
        <v>0</v>
      </c>
      <c r="G21" s="22">
        <f t="shared" si="0"/>
        <v>0</v>
      </c>
      <c r="H21" s="22">
        <f t="shared" si="0"/>
        <v>0</v>
      </c>
      <c r="I21" s="23"/>
    </row>
    <row r="22" spans="2:10" s="10" customFormat="1" ht="25.9" customHeight="1" x14ac:dyDescent="0.3">
      <c r="B22" s="24"/>
      <c r="C22" s="24"/>
      <c r="D22" s="25"/>
      <c r="E22" s="25"/>
      <c r="F22" s="25"/>
      <c r="G22" s="25"/>
      <c r="H22" s="25"/>
      <c r="I22" s="25"/>
    </row>
    <row r="23" spans="2:10" s="28" customFormat="1" ht="25.9" customHeight="1" x14ac:dyDescent="0.35">
      <c r="B23" s="96" t="s">
        <v>47</v>
      </c>
      <c r="C23" s="96"/>
      <c r="D23" s="96"/>
      <c r="E23" s="96"/>
      <c r="F23" s="96"/>
      <c r="G23" s="96"/>
      <c r="H23" s="26">
        <f>SUM(D21:H21)</f>
        <v>0</v>
      </c>
      <c r="I23" s="27"/>
    </row>
    <row r="24" spans="2:10" x14ac:dyDescent="0.25">
      <c r="D24" s="2" t="s">
        <v>26</v>
      </c>
    </row>
    <row r="27" spans="2:10" ht="21" x14ac:dyDescent="0.35">
      <c r="B27" s="94" t="s">
        <v>54</v>
      </c>
      <c r="C27" s="94"/>
      <c r="D27" s="94"/>
      <c r="E27" s="94"/>
      <c r="F27" s="94"/>
      <c r="G27" s="94"/>
      <c r="H27" s="94"/>
      <c r="I27" s="94"/>
      <c r="J27" s="94"/>
    </row>
    <row r="28" spans="2:10" ht="21" x14ac:dyDescent="0.35">
      <c r="B28" s="61"/>
      <c r="C28" s="61"/>
      <c r="D28" s="61"/>
      <c r="E28" s="61"/>
      <c r="F28" s="61"/>
      <c r="G28" s="61"/>
      <c r="H28" s="61"/>
      <c r="I28" s="61"/>
      <c r="J28" s="61"/>
    </row>
    <row r="29" spans="2:10" ht="21" x14ac:dyDescent="0.35">
      <c r="B29" s="53"/>
      <c r="C29" s="53"/>
      <c r="D29" s="53"/>
      <c r="E29" s="53"/>
      <c r="F29" s="66" t="s">
        <v>43</v>
      </c>
      <c r="G29" s="67" t="s">
        <v>17</v>
      </c>
      <c r="H29" s="66" t="s">
        <v>84</v>
      </c>
      <c r="I29" s="66" t="s">
        <v>19</v>
      </c>
      <c r="J29" s="66" t="s">
        <v>20</v>
      </c>
    </row>
    <row r="30" spans="2:10" s="65" customFormat="1" ht="45.6" customHeight="1" x14ac:dyDescent="0.25">
      <c r="B30" s="62" t="s">
        <v>0</v>
      </c>
      <c r="C30" s="62" t="s">
        <v>24</v>
      </c>
      <c r="D30" s="68" t="s">
        <v>36</v>
      </c>
      <c r="E30" s="66" t="s">
        <v>28</v>
      </c>
      <c r="F30" s="66" t="s">
        <v>85</v>
      </c>
      <c r="G30" s="66" t="s">
        <v>85</v>
      </c>
      <c r="H30" s="66" t="s">
        <v>85</v>
      </c>
      <c r="I30" s="66" t="s">
        <v>85</v>
      </c>
      <c r="J30" s="66" t="s">
        <v>85</v>
      </c>
    </row>
    <row r="31" spans="2:10" ht="25.9" customHeight="1" x14ac:dyDescent="0.25">
      <c r="B31" s="20" t="s">
        <v>11</v>
      </c>
      <c r="C31" s="11" t="s">
        <v>31</v>
      </c>
      <c r="D31" s="69">
        <v>20000</v>
      </c>
      <c r="E31" s="29" t="s">
        <v>75</v>
      </c>
      <c r="F31" s="33"/>
      <c r="G31" s="33"/>
      <c r="H31" s="33"/>
      <c r="I31" s="33"/>
      <c r="J31" s="33"/>
    </row>
    <row r="32" spans="2:10" ht="25.9" customHeight="1" x14ac:dyDescent="0.25">
      <c r="B32" s="20" t="s">
        <v>100</v>
      </c>
      <c r="C32" s="11" t="s">
        <v>71</v>
      </c>
      <c r="D32" s="69">
        <v>20000</v>
      </c>
      <c r="E32" s="29" t="s">
        <v>74</v>
      </c>
      <c r="F32" s="33"/>
      <c r="G32" s="33"/>
      <c r="H32" s="33"/>
      <c r="I32" s="33"/>
      <c r="J32" s="33"/>
    </row>
    <row r="33" spans="2:10" ht="25.9" customHeight="1" x14ac:dyDescent="0.25">
      <c r="B33" s="20" t="s">
        <v>101</v>
      </c>
      <c r="C33" s="11" t="s">
        <v>33</v>
      </c>
      <c r="D33" s="69">
        <v>1000</v>
      </c>
      <c r="E33" s="29" t="s">
        <v>74</v>
      </c>
      <c r="F33" s="33"/>
      <c r="G33" s="33"/>
      <c r="H33" s="33"/>
      <c r="I33" s="33"/>
      <c r="J33" s="33"/>
    </row>
    <row r="34" spans="2:10" ht="25.9" customHeight="1" x14ac:dyDescent="0.25">
      <c r="B34" s="20" t="s">
        <v>12</v>
      </c>
      <c r="C34" s="11" t="s">
        <v>34</v>
      </c>
      <c r="D34" s="69">
        <v>1500</v>
      </c>
      <c r="E34" s="29" t="s">
        <v>74</v>
      </c>
      <c r="F34" s="33"/>
      <c r="G34" s="33"/>
      <c r="H34" s="33"/>
      <c r="I34" s="33"/>
      <c r="J34" s="33"/>
    </row>
    <row r="35" spans="2:10" ht="25.9" customHeight="1" x14ac:dyDescent="0.25">
      <c r="B35" s="20" t="s">
        <v>13</v>
      </c>
      <c r="C35" s="11" t="s">
        <v>35</v>
      </c>
      <c r="D35" s="69">
        <v>2000</v>
      </c>
      <c r="E35" s="29" t="s">
        <v>73</v>
      </c>
      <c r="F35" s="33"/>
      <c r="G35" s="33"/>
      <c r="H35" s="33"/>
      <c r="I35" s="33"/>
      <c r="J35" s="33"/>
    </row>
    <row r="36" spans="2:10" ht="25.9" customHeight="1" x14ac:dyDescent="0.25">
      <c r="B36" s="20" t="s">
        <v>14</v>
      </c>
      <c r="C36" s="11" t="s">
        <v>32</v>
      </c>
      <c r="D36" s="69">
        <v>3000</v>
      </c>
      <c r="E36" s="29" t="s">
        <v>75</v>
      </c>
      <c r="F36" s="33"/>
      <c r="G36" s="33"/>
      <c r="H36" s="33"/>
      <c r="I36" s="33"/>
      <c r="J36" s="33"/>
    </row>
    <row r="37" spans="2:10" ht="25.9" customHeight="1" x14ac:dyDescent="0.25">
      <c r="B37" s="20" t="s">
        <v>15</v>
      </c>
      <c r="C37" s="11" t="s">
        <v>21</v>
      </c>
      <c r="D37" s="69">
        <v>2500</v>
      </c>
      <c r="E37" s="29" t="s">
        <v>74</v>
      </c>
      <c r="F37" s="33"/>
      <c r="G37" s="33"/>
      <c r="H37" s="33"/>
      <c r="I37" s="33"/>
      <c r="J37" s="33"/>
    </row>
    <row r="38" spans="2:10" ht="25.9" customHeight="1" x14ac:dyDescent="0.25">
      <c r="B38" s="20" t="s">
        <v>16</v>
      </c>
      <c r="C38" s="11" t="s">
        <v>22</v>
      </c>
      <c r="D38" s="69" t="s">
        <v>83</v>
      </c>
      <c r="E38" s="29" t="s">
        <v>72</v>
      </c>
      <c r="F38" s="33"/>
      <c r="G38" s="33"/>
      <c r="H38" s="33"/>
      <c r="I38" s="33"/>
      <c r="J38" s="33"/>
    </row>
    <row r="39" spans="2:10" s="10" customFormat="1" ht="25.5" customHeight="1" x14ac:dyDescent="0.3">
      <c r="B39" s="91" t="s">
        <v>45</v>
      </c>
      <c r="C39" s="92"/>
      <c r="D39" s="92"/>
      <c r="E39" s="92"/>
      <c r="F39" s="30">
        <f>SUM(F31:F38)</f>
        <v>0</v>
      </c>
      <c r="G39" s="30">
        <f t="shared" ref="G39:J39" si="1">SUM(G31:G38)</f>
        <v>0</v>
      </c>
      <c r="H39" s="30">
        <f t="shared" si="1"/>
        <v>0</v>
      </c>
      <c r="I39" s="30">
        <f t="shared" si="1"/>
        <v>0</v>
      </c>
      <c r="J39" s="30">
        <f t="shared" si="1"/>
        <v>0</v>
      </c>
    </row>
    <row r="40" spans="2:10" s="10" customFormat="1" ht="25.5" customHeight="1" x14ac:dyDescent="0.3">
      <c r="B40" s="59"/>
      <c r="C40" s="59"/>
      <c r="D40" s="59"/>
      <c r="E40" s="59"/>
      <c r="F40" s="60"/>
      <c r="G40" s="60"/>
      <c r="H40" s="60"/>
      <c r="I40" s="60"/>
      <c r="J40" s="60"/>
    </row>
    <row r="41" spans="2:10" s="28" customFormat="1" ht="25.9" customHeight="1" x14ac:dyDescent="0.35">
      <c r="B41" s="96" t="s">
        <v>48</v>
      </c>
      <c r="C41" s="96"/>
      <c r="D41" s="96"/>
      <c r="E41" s="96"/>
      <c r="F41" s="96"/>
      <c r="G41" s="96"/>
      <c r="H41" s="96"/>
      <c r="I41" s="96"/>
      <c r="J41" s="31">
        <f>SUM(F39:J39)</f>
        <v>0</v>
      </c>
    </row>
  </sheetData>
  <sheetProtection algorithmName="SHA-512" hashValue="Akw5QmSaWUeW3R3rVKd4L3shdCDW1Imgb+na745SRwiXjbk5D8GcxR2xE3YfwcQ8iMB63JGHMGsWbOedutYvNA==" saltValue="9B+WlOkCvGtmuxEL8UQ1gQ==" spinCount="100000" sheet="1" objects="1" scenarios="1" formatCells="0" formatColumns="0" formatRows="0" selectLockedCells="1"/>
  <mergeCells count="11">
    <mergeCell ref="B41:I41"/>
    <mergeCell ref="B9:C9"/>
    <mergeCell ref="B21:C21"/>
    <mergeCell ref="B3:H3"/>
    <mergeCell ref="B4:H4"/>
    <mergeCell ref="B23:G23"/>
    <mergeCell ref="B2:H2"/>
    <mergeCell ref="B39:E39"/>
    <mergeCell ref="B13:H13"/>
    <mergeCell ref="B27:J27"/>
    <mergeCell ref="B7:C8"/>
  </mergeCells>
  <printOptions horizontalCentered="1"/>
  <pageMargins left="0.2" right="0.2" top="0.25" bottom="0.25" header="0.3" footer="0.3"/>
  <pageSetup scale="55" orientation="landscape" horizontalDpi="1200" verticalDpi="1200" r:id="rId1"/>
  <headerFooter>
    <oddHeader>&amp;R&amp;"-,Bold Italic"&amp;14&amp;KFF0000REVISED 14-MAY-2019</oddHeader>
  </headerFooter>
  <rowBreaks count="1" manualBreakCount="1">
    <brk id="2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BID SUMMARY</vt:lpstr>
      <vt:lpstr>BASE PERIOD</vt:lpstr>
      <vt:lpstr>OY1</vt:lpstr>
      <vt:lpstr>OY2</vt:lpstr>
      <vt:lpstr>OY3</vt:lpstr>
      <vt:lpstr>OY4</vt:lpstr>
      <vt:lpstr>SUPPLEMENTAL SERVICES</vt:lpstr>
      <vt:lpstr>'BASE PERIOD'!Print_Area</vt:lpstr>
      <vt:lpstr>'BID SUMMARY'!Print_Area</vt:lpstr>
      <vt:lpstr>'OY1'!Print_Area</vt:lpstr>
      <vt:lpstr>'OY2'!Print_Area</vt:lpstr>
      <vt:lpstr>'OY3'!Print_Area</vt:lpstr>
      <vt:lpstr>'OY4'!Print_Area</vt:lpstr>
      <vt:lpstr>'SUPPLEMENTAL SERVICES'!Print_Area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Helps</cp:lastModifiedBy>
  <dcterms:created xsi:type="dcterms:W3CDTF">2019-04-04T12:54:38Z</dcterms:created>
  <dcterms:modified xsi:type="dcterms:W3CDTF">2019-05-24T18:31:38Z</dcterms:modified>
</cp:coreProperties>
</file>