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DGS FILES\KAREN_06222018\"/>
    </mc:Choice>
  </mc:AlternateContent>
  <workbookProtection workbookAlgorithmName="SHA-512" workbookHashValue="GKbtYAxNV0Y+t6pPauGlGT+F76rC5q8bCT9iBf1JyCboCBOKOSL2r2NC6fiFM5KOAPeTysUL+5ku8z61w2j8vQ==" workbookSaltValue="Z9APw3rwVARb7kPbzPkoQQ==" workbookSpinCount="100000" lockStructure="1"/>
  <bookViews>
    <workbookView xWindow="0" yWindow="60" windowWidth="20160" windowHeight="8115" tabRatio="776" firstSheet="1" activeTab="1"/>
  </bookViews>
  <sheets>
    <sheet name="COMBINED TOTALS" sheetId="13" state="hidden" r:id="rId1"/>
    <sheet name="BASE YEAR SERVICES" sheetId="3" r:id="rId2"/>
    <sheet name="OY1 SERVICES" sheetId="8" r:id="rId3"/>
    <sheet name="OY2 SERVICES" sheetId="14" r:id="rId4"/>
    <sheet name="OY3 SERVICES" sheetId="15" r:id="rId5"/>
    <sheet name="OY4 SERVICES" sheetId="16" r:id="rId6"/>
  </sheets>
  <definedNames>
    <definedName name="_xlnm.Print_Area" localSheetId="1">'BASE YEAR SERVICES'!$B$2:$G$100</definedName>
    <definedName name="_xlnm.Print_Area" localSheetId="2">'OY1 SERVICES'!$B$2:$G$99</definedName>
    <definedName name="_xlnm.Print_Area" localSheetId="3">'OY2 SERVICES'!$B$2:$G$99</definedName>
    <definedName name="_xlnm.Print_Area" localSheetId="4">'OY3 SERVICES'!$B$2:$G$99</definedName>
    <definedName name="_xlnm.Print_Area" localSheetId="5">'OY4 SERVICES'!$A$1:$H$99</definedName>
  </definedNames>
  <calcPr calcId="152511"/>
</workbook>
</file>

<file path=xl/calcChain.xml><?xml version="1.0" encoding="utf-8"?>
<calcChain xmlns="http://schemas.openxmlformats.org/spreadsheetml/2006/main">
  <c r="G14" i="16" l="1"/>
  <c r="G11" i="14" l="1"/>
  <c r="G12" i="14"/>
  <c r="G13" i="14"/>
  <c r="G14" i="14"/>
  <c r="G15" i="14"/>
  <c r="G91" i="16" l="1"/>
  <c r="G92" i="16"/>
  <c r="G93" i="16"/>
  <c r="G91" i="15"/>
  <c r="G92" i="15"/>
  <c r="G93" i="15"/>
  <c r="G91" i="14"/>
  <c r="G92" i="14"/>
  <c r="G93" i="14"/>
  <c r="G91" i="8"/>
  <c r="G92" i="8"/>
  <c r="G93" i="8"/>
  <c r="G92" i="3"/>
  <c r="G93" i="3"/>
  <c r="G94" i="3"/>
  <c r="G90" i="16" l="1"/>
  <c r="G89" i="16"/>
  <c r="G88" i="16"/>
  <c r="G87" i="16"/>
  <c r="G86" i="16"/>
  <c r="G85" i="16"/>
  <c r="G84" i="16"/>
  <c r="G83" i="16"/>
  <c r="G82" i="16"/>
  <c r="G81" i="16"/>
  <c r="G80" i="16"/>
  <c r="G79" i="16"/>
  <c r="G78" i="16"/>
  <c r="G77" i="16"/>
  <c r="G76" i="16"/>
  <c r="G75" i="16"/>
  <c r="G74" i="16"/>
  <c r="G73" i="16"/>
  <c r="G72" i="16"/>
  <c r="G71" i="16"/>
  <c r="G70" i="16"/>
  <c r="G69" i="16"/>
  <c r="G68" i="16"/>
  <c r="G67" i="16"/>
  <c r="G65" i="16"/>
  <c r="G64" i="16"/>
  <c r="G63" i="16"/>
  <c r="G62" i="16"/>
  <c r="G61" i="16"/>
  <c r="G60" i="16"/>
  <c r="G59" i="16"/>
  <c r="G58" i="16"/>
  <c r="G57" i="16"/>
  <c r="G55" i="16"/>
  <c r="G54" i="16"/>
  <c r="G53" i="16"/>
  <c r="G52" i="16"/>
  <c r="G51" i="16"/>
  <c r="G50" i="16"/>
  <c r="G49" i="16"/>
  <c r="G48" i="16"/>
  <c r="G47" i="16"/>
  <c r="G46" i="16"/>
  <c r="G45" i="16"/>
  <c r="G44" i="16"/>
  <c r="G43" i="16"/>
  <c r="G42" i="16"/>
  <c r="G41" i="16"/>
  <c r="G40" i="16"/>
  <c r="G39" i="16"/>
  <c r="G38" i="16"/>
  <c r="G37" i="16"/>
  <c r="G36" i="16"/>
  <c r="G35" i="16"/>
  <c r="G34" i="16"/>
  <c r="G33" i="16"/>
  <c r="G32" i="16"/>
  <c r="G25" i="16"/>
  <c r="G24" i="16"/>
  <c r="G23" i="16"/>
  <c r="G22" i="16"/>
  <c r="G21" i="16"/>
  <c r="G20" i="16"/>
  <c r="G19" i="16"/>
  <c r="G18" i="16"/>
  <c r="G17" i="16"/>
  <c r="G15" i="16"/>
  <c r="G13" i="16"/>
  <c r="G12" i="16"/>
  <c r="G11" i="16"/>
  <c r="G10" i="16"/>
  <c r="G9" i="16"/>
  <c r="G8" i="16"/>
  <c r="G7" i="16"/>
  <c r="G90" i="15"/>
  <c r="G89" i="15"/>
  <c r="G88" i="15"/>
  <c r="G87" i="15"/>
  <c r="G86" i="15"/>
  <c r="G85" i="15"/>
  <c r="G84" i="15"/>
  <c r="G83" i="15"/>
  <c r="G82" i="15"/>
  <c r="G81" i="15"/>
  <c r="G80" i="15"/>
  <c r="G79" i="15"/>
  <c r="G78" i="15"/>
  <c r="G77" i="15"/>
  <c r="G76" i="15"/>
  <c r="G75" i="15"/>
  <c r="G74" i="15"/>
  <c r="G73" i="15"/>
  <c r="G72" i="15"/>
  <c r="G71" i="15"/>
  <c r="G70" i="15"/>
  <c r="G69" i="15"/>
  <c r="G68" i="15"/>
  <c r="G67" i="15"/>
  <c r="G65" i="15"/>
  <c r="G64" i="15"/>
  <c r="G63" i="15"/>
  <c r="G62" i="15"/>
  <c r="G61" i="15"/>
  <c r="G60" i="15"/>
  <c r="G59" i="15"/>
  <c r="G58" i="15"/>
  <c r="G57" i="15"/>
  <c r="G55" i="15"/>
  <c r="G54" i="15"/>
  <c r="G53" i="15"/>
  <c r="G52" i="15"/>
  <c r="G51" i="15"/>
  <c r="G50" i="15"/>
  <c r="G49" i="15"/>
  <c r="G48" i="15"/>
  <c r="G47" i="15"/>
  <c r="G46" i="15"/>
  <c r="G45" i="15"/>
  <c r="G44" i="15"/>
  <c r="G43" i="15"/>
  <c r="G42" i="15"/>
  <c r="G41" i="15"/>
  <c r="G40" i="15"/>
  <c r="G39" i="15"/>
  <c r="G38" i="15"/>
  <c r="G37" i="15"/>
  <c r="G36" i="15"/>
  <c r="G35" i="15"/>
  <c r="G34" i="15"/>
  <c r="G33" i="15"/>
  <c r="G32" i="15"/>
  <c r="G25" i="15"/>
  <c r="G24" i="15"/>
  <c r="G23" i="15"/>
  <c r="G22" i="15"/>
  <c r="G21" i="15"/>
  <c r="G20" i="15"/>
  <c r="G19" i="15"/>
  <c r="G18" i="15"/>
  <c r="G17" i="15"/>
  <c r="G15" i="15"/>
  <c r="G14" i="15"/>
  <c r="G13" i="15"/>
  <c r="G12" i="15"/>
  <c r="G11" i="15"/>
  <c r="G10" i="15"/>
  <c r="G9" i="15"/>
  <c r="G8" i="15"/>
  <c r="G7" i="15"/>
  <c r="G90" i="14"/>
  <c r="G89" i="14"/>
  <c r="G88" i="14"/>
  <c r="G87" i="14"/>
  <c r="G86" i="14"/>
  <c r="G85" i="14"/>
  <c r="G84" i="14"/>
  <c r="G83" i="14"/>
  <c r="G82" i="14"/>
  <c r="G81" i="14"/>
  <c r="G80" i="14"/>
  <c r="G79" i="14"/>
  <c r="G78" i="14"/>
  <c r="G77" i="14"/>
  <c r="G76" i="14"/>
  <c r="G75" i="14"/>
  <c r="G74" i="14"/>
  <c r="G73" i="14"/>
  <c r="G72" i="14"/>
  <c r="G71" i="14"/>
  <c r="G70" i="14"/>
  <c r="G69" i="14"/>
  <c r="G68" i="14"/>
  <c r="G67" i="14"/>
  <c r="G65" i="14"/>
  <c r="G64" i="14"/>
  <c r="G63" i="14"/>
  <c r="G62" i="14"/>
  <c r="G61" i="14"/>
  <c r="G60" i="14"/>
  <c r="G59" i="14"/>
  <c r="G58" i="14"/>
  <c r="G57" i="14"/>
  <c r="G55" i="14"/>
  <c r="G54" i="14"/>
  <c r="G53" i="14"/>
  <c r="G52" i="14"/>
  <c r="G51" i="14"/>
  <c r="G50" i="14"/>
  <c r="G49" i="14"/>
  <c r="G48" i="14"/>
  <c r="G47" i="14"/>
  <c r="G46" i="14"/>
  <c r="G45" i="14"/>
  <c r="G44" i="14"/>
  <c r="G43" i="14"/>
  <c r="G42" i="14"/>
  <c r="G41" i="14"/>
  <c r="G40" i="14"/>
  <c r="G39" i="14"/>
  <c r="G38" i="14"/>
  <c r="G37" i="14"/>
  <c r="G36" i="14"/>
  <c r="G35" i="14"/>
  <c r="G34" i="14"/>
  <c r="G33" i="14"/>
  <c r="G32" i="14"/>
  <c r="G25" i="14"/>
  <c r="G24" i="14"/>
  <c r="G23" i="14"/>
  <c r="G22" i="14"/>
  <c r="G21" i="14"/>
  <c r="G20" i="14"/>
  <c r="G19" i="14"/>
  <c r="G18" i="14"/>
  <c r="G17" i="14"/>
  <c r="G10" i="14"/>
  <c r="G9" i="14"/>
  <c r="G8" i="14"/>
  <c r="G7" i="14"/>
  <c r="G17" i="8"/>
  <c r="G24" i="8"/>
  <c r="G85" i="8"/>
  <c r="G86" i="8"/>
  <c r="G87" i="8"/>
  <c r="G88" i="8"/>
  <c r="G89" i="8"/>
  <c r="G90" i="8"/>
  <c r="G86" i="3"/>
  <c r="G87" i="3"/>
  <c r="G88" i="3"/>
  <c r="G89" i="3"/>
  <c r="G90" i="3"/>
  <c r="G91" i="3"/>
  <c r="G25" i="3"/>
  <c r="G17" i="3"/>
  <c r="G18" i="3"/>
  <c r="G94" i="16" l="1"/>
  <c r="G94" i="15"/>
  <c r="G26" i="15"/>
  <c r="G97" i="15" s="1"/>
  <c r="G26" i="14"/>
  <c r="G94" i="14"/>
  <c r="G26" i="16"/>
  <c r="G84" i="8"/>
  <c r="G83" i="8"/>
  <c r="G82" i="8"/>
  <c r="G81" i="8"/>
  <c r="G80" i="8"/>
  <c r="G79" i="8"/>
  <c r="G78" i="8"/>
  <c r="G77" i="8"/>
  <c r="G76" i="8"/>
  <c r="G75" i="8"/>
  <c r="G74" i="8"/>
  <c r="G73" i="8"/>
  <c r="G72" i="8"/>
  <c r="G71" i="8"/>
  <c r="G70" i="8"/>
  <c r="G69" i="8"/>
  <c r="G68" i="8"/>
  <c r="G67" i="8"/>
  <c r="G65" i="8"/>
  <c r="G64" i="8"/>
  <c r="G63" i="8"/>
  <c r="G62" i="8"/>
  <c r="G61" i="8"/>
  <c r="G60" i="8"/>
  <c r="G59" i="8"/>
  <c r="G58" i="8"/>
  <c r="G57" i="8"/>
  <c r="G55" i="8"/>
  <c r="G54" i="8"/>
  <c r="G53" i="8"/>
  <c r="G52" i="8"/>
  <c r="G51" i="8"/>
  <c r="G50" i="8"/>
  <c r="G49" i="8"/>
  <c r="G48" i="8"/>
  <c r="G47" i="8"/>
  <c r="G46" i="8"/>
  <c r="G45" i="8"/>
  <c r="G44" i="8"/>
  <c r="G43" i="8"/>
  <c r="G42" i="8"/>
  <c r="G41" i="8"/>
  <c r="G40" i="8"/>
  <c r="G39" i="8"/>
  <c r="G38" i="8"/>
  <c r="G37" i="8"/>
  <c r="G36" i="8"/>
  <c r="G35" i="8"/>
  <c r="G34" i="8"/>
  <c r="G33" i="8"/>
  <c r="G32" i="8"/>
  <c r="G25" i="8"/>
  <c r="G23" i="8"/>
  <c r="G22" i="8"/>
  <c r="G21" i="8"/>
  <c r="G20" i="8"/>
  <c r="G19" i="8"/>
  <c r="G18" i="8"/>
  <c r="G15" i="8"/>
  <c r="G14" i="8"/>
  <c r="G13" i="8"/>
  <c r="G12" i="8"/>
  <c r="G11" i="8"/>
  <c r="G10" i="8"/>
  <c r="G9" i="8"/>
  <c r="G8" i="8"/>
  <c r="G7" i="8"/>
  <c r="G59" i="3"/>
  <c r="G60" i="3"/>
  <c r="G61" i="3"/>
  <c r="G62" i="3"/>
  <c r="G63" i="3"/>
  <c r="G64" i="3"/>
  <c r="G65" i="3"/>
  <c r="G66" i="3"/>
  <c r="G34" i="3"/>
  <c r="G35" i="3"/>
  <c r="G36" i="3"/>
  <c r="G37" i="3"/>
  <c r="G38" i="3"/>
  <c r="G39" i="3"/>
  <c r="G40" i="3"/>
  <c r="G41" i="3"/>
  <c r="G42" i="3"/>
  <c r="G43" i="3"/>
  <c r="G44" i="3"/>
  <c r="G45" i="3"/>
  <c r="G46" i="3"/>
  <c r="G47" i="3"/>
  <c r="G48" i="3"/>
  <c r="G49" i="3"/>
  <c r="G50" i="3"/>
  <c r="G51" i="3"/>
  <c r="G52" i="3"/>
  <c r="G53" i="3"/>
  <c r="G54" i="3"/>
  <c r="G55" i="3"/>
  <c r="G56" i="3"/>
  <c r="G26" i="3"/>
  <c r="G97" i="16" l="1"/>
  <c r="G97" i="14"/>
  <c r="G94" i="8"/>
  <c r="E9" i="13" s="1"/>
  <c r="F9" i="13"/>
  <c r="H9" i="13"/>
  <c r="H8" i="13"/>
  <c r="G9" i="13"/>
  <c r="G8" i="13"/>
  <c r="F8" i="13"/>
  <c r="F10" i="13" s="1"/>
  <c r="G26" i="8"/>
  <c r="G7" i="3"/>
  <c r="H10" i="13" l="1"/>
  <c r="G10" i="13"/>
  <c r="G97" i="8"/>
  <c r="E8" i="13"/>
  <c r="E10" i="13" s="1"/>
  <c r="G83" i="3"/>
  <c r="G84" i="3"/>
  <c r="G85" i="3"/>
  <c r="G77" i="3" l="1"/>
  <c r="G78" i="3"/>
  <c r="G79" i="3"/>
  <c r="G58" i="3"/>
  <c r="G68" i="3"/>
  <c r="G69" i="3"/>
  <c r="G70" i="3"/>
  <c r="G71" i="3"/>
  <c r="G72" i="3"/>
  <c r="G73" i="3"/>
  <c r="G23" i="3"/>
  <c r="G33" i="3" l="1"/>
  <c r="G74" i="3"/>
  <c r="G75" i="3"/>
  <c r="G76" i="3"/>
  <c r="G80" i="3"/>
  <c r="G81" i="3"/>
  <c r="G82" i="3"/>
  <c r="G8" i="3"/>
  <c r="G9" i="3"/>
  <c r="G10" i="3"/>
  <c r="G11" i="3"/>
  <c r="G12" i="3"/>
  <c r="G13" i="3"/>
  <c r="G14" i="3"/>
  <c r="G15" i="3"/>
  <c r="G19" i="3"/>
  <c r="G20" i="3"/>
  <c r="G21" i="3"/>
  <c r="G22" i="3"/>
  <c r="G24" i="3"/>
  <c r="G95" i="3" l="1"/>
  <c r="D9" i="13" s="1"/>
  <c r="G27" i="3"/>
  <c r="D8" i="13" s="1"/>
  <c r="I8" i="13" s="1"/>
  <c r="I9" i="13" l="1"/>
  <c r="D10" i="13"/>
  <c r="I10" i="13" s="1"/>
  <c r="G98" i="3"/>
</calcChain>
</file>

<file path=xl/sharedStrings.xml><?xml version="1.0" encoding="utf-8"?>
<sst xmlns="http://schemas.openxmlformats.org/spreadsheetml/2006/main" count="1361" uniqueCount="217">
  <si>
    <t>BASE YEAR</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</si>
  <si>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</si>
  <si>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</si>
  <si>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</si>
  <si>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</si>
  <si>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</si>
  <si>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</si>
  <si>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</si>
  <si>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</si>
  <si>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</si>
  <si>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</si>
  <si>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</si>
  <si>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</si>
  <si>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</si>
  <si>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</si>
  <si>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</si>
  <si>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</si>
  <si>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</si>
  <si>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</si>
  <si>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</si>
  <si>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</si>
  <si>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</si>
  <si>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</si>
  <si>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</si>
  <si>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</si>
  <si>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</si>
  <si>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</si>
  <si>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Transition Phase Services</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</si>
  <si>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</si>
  <si>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</si>
  <si>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</si>
  <si>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</si>
  <si>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</si>
  <si>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</si>
  <si>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</si>
  <si>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</si>
  <si>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</si>
  <si>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</si>
  <si>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</si>
  <si>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</si>
  <si>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</si>
  <si>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</si>
  <si>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</si>
  <si>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</si>
  <si>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</si>
  <si>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</si>
  <si>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</si>
  <si>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</si>
  <si>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</si>
  <si>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</si>
  <si>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</si>
  <si>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</si>
  <si>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</si>
  <si>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</si>
  <si>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</si>
  <si>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</si>
  <si>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</si>
  <si>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</si>
  <si>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</si>
  <si>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</si>
  <si>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</si>
  <si>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</si>
  <si>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</si>
  <si>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</si>
  <si>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</si>
  <si>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</si>
  <si>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</si>
  <si>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</si>
  <si>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</si>
  <si>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</si>
  <si>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</si>
  <si>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</si>
  <si>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</si>
  <si>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</si>
  <si>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</si>
  <si>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</si>
  <si>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</si>
  <si>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</si>
  <si>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</si>
  <si>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</si>
  <si>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</si>
  <si>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</si>
  <si>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</si>
  <si>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</si>
  <si>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</si>
  <si>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</si>
  <si>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</si>
  <si>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</si>
  <si>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</si>
  <si>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</si>
  <si>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</si>
  <si>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</si>
  <si>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</si>
  <si>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</si>
  <si>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</si>
  <si>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</si>
  <si>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</si>
  <si>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</si>
  <si>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</si>
  <si>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</si>
  <si>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</si>
  <si>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</si>
  <si>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</si>
  <si>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General Maintenance Technician - Emergency Call Back</t>
  </si>
  <si>
    <t>TOTAL BASIC SERVICES (BASE YEAR)</t>
  </si>
  <si>
    <t>TOTAL COST REIMBURSABLE SERVICE RATES (BASE YEAR)</t>
  </si>
  <si>
    <t>REIMBURSABLE SERVICES</t>
  </si>
  <si>
    <t>Electrical Services (C.5.1)</t>
  </si>
  <si>
    <t>Mechanical Services (C.5.2)</t>
  </si>
  <si>
    <t>Plumbing Services (C.5.3)</t>
  </si>
  <si>
    <t>Elevator, Lifts, and Escalators Services (C.5.4)</t>
  </si>
  <si>
    <t>Energy Management Control System Services (C.5.5)</t>
  </si>
  <si>
    <t>Fire Protection Systems (C.5.6)</t>
  </si>
  <si>
    <t>Architectural and Structural Maintenance &amp; Repairs Services as (C.5.7)</t>
  </si>
  <si>
    <t>Operations, Maintenance, Repair, &amp; Improvement Services (C.5.8)</t>
  </si>
  <si>
    <t>Snow and Ice Removal Services (C.5.9)</t>
  </si>
  <si>
    <t>Landscaping Services (C.5.11)</t>
  </si>
  <si>
    <t>Utility Companies Services (C.5.12)</t>
  </si>
  <si>
    <t>Security, Telecommunication, and Tenant Building Systems Support (C.5.13)</t>
  </si>
  <si>
    <t>Pest Control Services (C.5.14)</t>
  </si>
  <si>
    <t>Locksmith Services (C.5.15)</t>
  </si>
  <si>
    <t>Service Call Operations and Tenant Environment (C.5.16)</t>
  </si>
  <si>
    <t>Special Services (C.5.17)</t>
  </si>
  <si>
    <t>0001AR</t>
  </si>
  <si>
    <t>REIMBURSABLE SERVICES (C.5.20)</t>
  </si>
  <si>
    <t>Truck with Plow and Driver</t>
  </si>
  <si>
    <t>Snow Blower and Operator</t>
  </si>
  <si>
    <t>Bobcat and Driver</t>
  </si>
  <si>
    <t>Tractor and Driver</t>
  </si>
  <si>
    <t xml:space="preserve">Laborer </t>
  </si>
  <si>
    <t>Standby</t>
  </si>
  <si>
    <t>Bulk Road Salt</t>
  </si>
  <si>
    <t>0028AA</t>
  </si>
  <si>
    <t>0028AB</t>
  </si>
  <si>
    <t>0028AC</t>
  </si>
  <si>
    <t>0028AD</t>
  </si>
  <si>
    <t>0028AE</t>
  </si>
  <si>
    <t>0028AF</t>
  </si>
  <si>
    <t>0028AG</t>
  </si>
  <si>
    <t>Sand</t>
  </si>
  <si>
    <t>Ice Melt</t>
  </si>
  <si>
    <t>0028AH</t>
  </si>
  <si>
    <t>0028AI</t>
  </si>
  <si>
    <t>TON</t>
  </si>
  <si>
    <t>50lb BAG</t>
  </si>
  <si>
    <t>0029AA</t>
  </si>
  <si>
    <t>0029AB</t>
  </si>
  <si>
    <t>0029AC</t>
  </si>
  <si>
    <t>0029AD</t>
  </si>
  <si>
    <t>0029AE</t>
  </si>
  <si>
    <t>0029AF</t>
  </si>
  <si>
    <t>Administrative Staff</t>
  </si>
  <si>
    <t xml:space="preserve">Administrative Staff - Overtime </t>
  </si>
  <si>
    <t>Administrative Staff - Emergency Callback</t>
  </si>
  <si>
    <t>GRAND TOTAL FOR BASIC SERVICES PLUS REIMBURSABLE SERVICES (BASE YEAR)</t>
  </si>
  <si>
    <t>TOTAL BASIC SERVICES (OY1)</t>
  </si>
  <si>
    <t>TOTAL COST REIMBURSABLE SERVICE RATES (OY1)</t>
  </si>
  <si>
    <t>GRAND TOTAL FOR BASIC SERVICES PLUS REIMBURSABLE SERVICES (OY1)</t>
  </si>
  <si>
    <t>OPTION YEAR ONE (OY1)</t>
  </si>
  <si>
    <t>OPTION YEAR TWO (OY2)</t>
  </si>
  <si>
    <t>TOTAL BASIC SERVICES (OY2)</t>
  </si>
  <si>
    <t>TOTAL COST REIMBURSABLE SERVICE RATES (OY2)</t>
  </si>
  <si>
    <t>TOTAL BASIC SERVICES (OY3)</t>
  </si>
  <si>
    <t>TOTAL COST REIMBURSABLE SERVICE RATES (OY3)</t>
  </si>
  <si>
    <t>GRAND TOTAL FOR BASIC SERVICES PLUS REIMBURSABLE SERVICES (OY3)</t>
  </si>
  <si>
    <t>OPTION YEAR THREE (OY3)</t>
  </si>
  <si>
    <t>OPTION YEAR FOUR (OY4)</t>
  </si>
  <si>
    <t>TOTAL BASIC SERVICES (OY4)</t>
  </si>
  <si>
    <t>TOTAL COST REIMBURSABLE SERVICE RATES (OY4)</t>
  </si>
  <si>
    <t>GRAND TOTAL FOR BASIC SERVICES PLUS REIMBURSABLE SERVICES (OY4)</t>
  </si>
  <si>
    <t>DEPARTMENT OF GENERAL SERVICES</t>
  </si>
  <si>
    <t>OPTION YEAR 1</t>
  </si>
  <si>
    <t>OPTION YEAR 2</t>
  </si>
  <si>
    <t>OPTION YEAR 3</t>
  </si>
  <si>
    <t>OPTION YEAR 4</t>
  </si>
  <si>
    <t>AUTHORIZED CONTRACTOR REPRESENTATIVE (PRINTED NAME)</t>
  </si>
  <si>
    <t>DATE</t>
  </si>
  <si>
    <t>AUTHORIZED CONTRACTOR REPRESENTATIVE (SIGNATURE)</t>
  </si>
  <si>
    <t>Attachment J.2 PRICE SCHEDULE | COMBINED TOTALS</t>
  </si>
  <si>
    <t>SERVICES</t>
  </si>
  <si>
    <t>GRAND TOTAL PER YEAR</t>
  </si>
  <si>
    <t xml:space="preserve">
TOTAL
</t>
  </si>
  <si>
    <t>COMPANY</t>
  </si>
  <si>
    <t>Solicitation No. DCAM-18-NC-0045 | Consolidated Maintenance Services at Dunbar High School</t>
  </si>
  <si>
    <t>B.6</t>
  </si>
  <si>
    <t>B.6.1</t>
  </si>
  <si>
    <t>B.6.1.1</t>
  </si>
  <si>
    <t>B.6.1.2</t>
  </si>
  <si>
    <r>
      <t xml:space="preserve">PRICE SCHEDULE COMPLETION INSTRUCTION TO OFFEROR
</t>
    </r>
    <r>
      <rPr>
        <sz val="12"/>
        <rFont val="Calibri"/>
        <family val="2"/>
      </rPr>
      <t xml:space="preserve">Offerors shall use MS Excel to complete all </t>
    </r>
    <r>
      <rPr>
        <b/>
        <i/>
        <u/>
        <sz val="12"/>
        <color indexed="43"/>
        <rFont val="Calibri"/>
        <family val="2"/>
      </rPr>
      <t>yellow shaded</t>
    </r>
    <r>
      <rPr>
        <sz val="12"/>
        <rFont val="Calibri"/>
        <family val="2"/>
      </rPr>
      <t xml:space="preserve"> areas of each form included in this MS Excel Workbook.  This Excel Document will automatically calculate and populate cells accordingly; this includes automatic population of the "Vendor/Company Name" cells for each worksheet. The Offeror is responsible for confirming that calculations are accurate; and if not accurate, shall inform the Contract Specialist immediately prior to Due Date.
Hard copies of the Price Schedule shall be printed and included with the RFP Proposal hard copy submission.  Offerors shall submit one (1) USB Flash Drive to include the Price Proposal in MS Excel Format and the Technical Proposal by the FINAL Proposal Submission Date and Closing Time.                                                                                                                                                                                                                                                          </t>
    </r>
    <r>
      <rPr>
        <b/>
        <sz val="12"/>
        <rFont val="Calibri"/>
        <family val="2"/>
      </rPr>
      <t xml:space="preserve">NOTE: </t>
    </r>
    <r>
      <rPr>
        <sz val="12"/>
        <rFont val="Calibri"/>
        <family val="2"/>
      </rPr>
      <t xml:space="preserve">Material deviations of </t>
    </r>
    <r>
      <rPr>
        <i/>
        <sz val="12"/>
        <rFont val="Calibri"/>
        <family val="2"/>
      </rPr>
      <t xml:space="preserve">Attachment J.2 </t>
    </r>
    <r>
      <rPr>
        <sz val="12"/>
        <rFont val="Calibri"/>
        <family val="2"/>
      </rPr>
      <t xml:space="preserve">of the Price Schedule provided by the Department as </t>
    </r>
    <r>
      <rPr>
        <i/>
        <sz val="12"/>
        <rFont val="Calibri"/>
        <family val="2"/>
      </rPr>
      <t>Attachment J.2</t>
    </r>
    <r>
      <rPr>
        <sz val="12"/>
        <rFont val="Calibri"/>
        <family val="2"/>
      </rPr>
      <t>, shall be sufficient to render an Offeror's proposal as non-responsive and subject to exclusion from further evaluation in consideration of award.</t>
    </r>
    <r>
      <rPr>
        <sz val="11"/>
        <color indexed="8"/>
        <rFont val="Calibri"/>
        <family val="2"/>
      </rPr>
      <t xml:space="preserve">
</t>
    </r>
    <r>
      <rPr>
        <b/>
        <sz val="14"/>
        <color indexed="12"/>
        <rFont val="Calibri"/>
        <family val="2"/>
      </rPr>
      <t>EMAIL: karen.araujo@dc.gov</t>
    </r>
  </si>
  <si>
    <t>The estimated quantity of Labor Hours is included for the purpose of evaluating price only.  The not to exceed cost reimbursement amount for the Base Year and each Option Year is $250,000.00.</t>
  </si>
  <si>
    <t>RESERVED</t>
  </si>
  <si>
    <t>0001AS</t>
  </si>
  <si>
    <t>Special Services - Pool Maintenance (C.5.17.8)</t>
  </si>
  <si>
    <t>Special Services - Court &amp; Field Maintenance (C.5.17.9)</t>
  </si>
  <si>
    <t>0042</t>
  </si>
  <si>
    <t>0043</t>
  </si>
  <si>
    <t>0044</t>
  </si>
  <si>
    <t>0045</t>
  </si>
  <si>
    <t>0046</t>
  </si>
  <si>
    <t>0047</t>
  </si>
  <si>
    <t>Pool Maintenance</t>
  </si>
  <si>
    <t xml:space="preserve">Pool Maintenance - Overtime </t>
  </si>
  <si>
    <t>Pool Maintenance - Emergency Callback</t>
  </si>
  <si>
    <t>Court and Field Maintenance</t>
  </si>
  <si>
    <t>Court and Field Maintenance - Overtime</t>
  </si>
  <si>
    <t>Court and Field Maintenance - Emergency Callback</t>
  </si>
  <si>
    <t>Special Services - Court and Field Maintenance (C.5.17.9)</t>
  </si>
  <si>
    <t>Special Services  (C.5.17)</t>
  </si>
  <si>
    <t>Custodial and Janitorial Maintenance</t>
  </si>
  <si>
    <t>Custodial and Janitorial Maintenance - Overtime</t>
  </si>
  <si>
    <t>Custodial and Janitorial Maintenance -Emergency Callback</t>
  </si>
  <si>
    <t>0048</t>
  </si>
  <si>
    <t>0049</t>
  </si>
  <si>
    <t>0050</t>
  </si>
  <si>
    <t>GRAND TOTAL FOR BASIC SERVICES PLUS REIMBURSABLE SERVICES (OY2)</t>
  </si>
  <si>
    <t>FLAT RATE</t>
  </si>
  <si>
    <r>
      <rPr>
        <b/>
        <i/>
        <sz val="11"/>
        <color rgb="FFFF0000"/>
        <rFont val="Calibri"/>
        <family val="2"/>
        <scheme val="minor"/>
      </rPr>
      <t>REVISED</t>
    </r>
    <r>
      <rPr>
        <b/>
        <sz val="11"/>
        <color rgb="FFFF0000"/>
        <rFont val="Calibri"/>
        <family val="2"/>
        <scheme val="minor"/>
      </rPr>
      <t xml:space="preserve"> </t>
    </r>
    <r>
      <rPr>
        <b/>
        <sz val="11"/>
        <color theme="1"/>
        <rFont val="Calibri"/>
        <family val="2"/>
        <scheme val="minor"/>
      </rPr>
      <t xml:space="preserve">PRICE SCHEDULE </t>
    </r>
    <r>
      <rPr>
        <b/>
        <i/>
        <sz val="11"/>
        <color rgb="FFFF0000"/>
        <rFont val="Calibri"/>
        <family val="2"/>
        <scheme val="minor"/>
      </rPr>
      <t>(JUNE 22-2018)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</si>
</sst>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sz val="11"/>
      <name val="Calibri"/>
      <family val="2"/>
      <scheme val="minor"/>
    </font>
    <font>
      <sz val="11"/>
      <color rgb="FF000000"/>
      <name val="Calibri"/>
      <family val="2"/>
    </font>
    <font>
      <b/>
      <sz val="11"/>
      <color rgb="FF0000FF"/>
      <name val="Calibri"/>
      <family val="2"/>
      <scheme val="minor"/>
    </font>
    <font>
      <sz val="10"/>
      <color rgb="FF000000"/>
      <name val="Arial"/>
      <family val="2"/>
    </font>
    <font>
      <b/>
      <sz val="12"/>
      <color rgb="FF000000"/>
      <name val="Arial"/>
      <family val="2"/>
    </font>
    <font>
      <sz val="12"/>
      <color theme="1"/>
      <name val="Calibri"/>
      <family val="2"/>
      <scheme val="minor"/>
    </font>
    <font>
      <b/>
      <sz val="12"/>
      <color theme="1"/>
      <name val="Calibri"/>
      <family val="2"/>
      <scheme val="minor"/>
    </font>
    <font>
      <sz val="12"/>
      <color theme="1"/>
      <name val="Lucida Handwriting"/>
      <family val="4"/>
    </font>
    <font>
      <sz val="11"/>
      <color indexed="8"/>
      <name val="Calibri"/>
      <family val="2"/>
    </font>
    <font>
      <b/>
      <sz val="14"/>
      <color indexed="12"/>
      <name val="Calibri"/>
      <family val="2"/>
    </font>
    <font>
      <sz val="12"/>
      <name val="Calibri"/>
      <family val="2"/>
    </font>
    <font>
      <b/>
      <i/>
      <u/>
      <sz val="12"/>
      <color indexed="43"/>
      <name val="Calibri"/>
      <family val="2"/>
    </font>
    <font>
      <b/>
      <sz val="12"/>
      <name val="Calibri"/>
      <family val="2"/>
    </font>
    <font>
      <sz val="12"/>
      <color indexed="8"/>
      <name val="Calibri"/>
      <family val="2"/>
    </font>
    <font>
      <b/>
      <sz val="12"/>
      <color rgb="FF00B050"/>
      <name val="Calibri"/>
      <family val="2"/>
    </font>
    <font>
      <i/>
      <sz val="12"/>
      <name val="Calibri"/>
      <family val="2"/>
    </font>
    <font>
      <b/>
      <sz val="12"/>
      <color rgb="FF0033CC"/>
      <name val="Calibri"/>
      <family val="2"/>
    </font>
    <font>
      <sz val="12"/>
      <color rgb="FF00B050"/>
      <name val="Calibri"/>
      <family val="2"/>
    </font>
    <font>
      <b/>
      <sz val="12"/>
      <color rgb="FF0033CC"/>
      <name val="Calibri"/>
      <family val="2"/>
      <scheme val="minor"/>
    </font>
    <font>
      <b/>
      <sz val="12"/>
      <color rgb="FF000000"/>
      <name val="Calibri"/>
      <family val="2"/>
      <scheme val="minor"/>
    </font>
    <font>
      <i/>
      <sz val="11"/>
      <name val="Calibri"/>
      <family val="2"/>
      <scheme val="minor"/>
    </font>
    <font>
      <b/>
      <sz val="10"/>
      <color rgb="FF0000FF"/>
      <name val="Calibri"/>
      <family val="2"/>
      <scheme val="minor"/>
    </font>
    <font>
      <b/>
      <i/>
      <sz val="11"/>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
      <patternFill patternType="solid">
        <fgColor rgb="FFD9D9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s>
  <cellStyleXfs count="53">
    <xf numFmtId="0" fontId="0" fillId="0" borderId="0"/>
    <xf numFmtId="44"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8" fillId="0" borderId="0"/>
  </cellStyleXfs>
  <cellXfs count="106">
    <xf numFmtId="0" fontId="0" fillId="0" borderId="0" xfId="0"/>
    <xf numFmtId="44" fontId="0" fillId="3" borderId="1" xfId="1" applyFont="1" applyFill="1" applyBorder="1" applyAlignment="1" applyProtection="1">
      <alignment horizontal="right"/>
      <protection locked="0"/>
    </xf>
    <xf numFmtId="44" fontId="18" fillId="0" borderId="1" xfId="49" applyNumberFormat="1" applyFont="1" applyFill="1" applyBorder="1" applyAlignment="1" applyProtection="1">
      <alignment horizontal="right"/>
    </xf>
    <xf numFmtId="44" fontId="19" fillId="0" borderId="9" xfId="49" applyNumberFormat="1" applyFont="1" applyFill="1" applyBorder="1" applyAlignment="1" applyProtection="1">
      <alignment horizontal="right"/>
    </xf>
    <xf numFmtId="0" fontId="12" fillId="3" borderId="16" xfId="49" applyFont="1" applyFill="1" applyBorder="1" applyAlignment="1" applyProtection="1">
      <alignment horizontal="center"/>
      <protection locked="0"/>
    </xf>
    <xf numFmtId="44" fontId="17" fillId="2" borderId="3" xfId="49" applyNumberFormat="1" applyFont="1" applyFill="1" applyBorder="1" applyAlignment="1" applyProtection="1">
      <alignment horizontal="center" vertical="center" wrapText="1"/>
    </xf>
    <xf numFmtId="0" fontId="21" fillId="2" borderId="5" xfId="49" applyNumberFormat="1" applyFont="1" applyFill="1" applyBorder="1" applyAlignment="1" applyProtection="1">
      <alignment horizontal="right" wrapText="1"/>
    </xf>
    <xf numFmtId="0" fontId="8" fillId="0" borderId="0" xfId="47" applyProtection="1">
      <protection locked="0"/>
    </xf>
    <xf numFmtId="0" fontId="1" fillId="0" borderId="0" xfId="49" applyProtection="1">
      <protection locked="0"/>
    </xf>
    <xf numFmtId="44" fontId="12" fillId="0" borderId="0" xfId="50" applyFont="1" applyFill="1" applyBorder="1" applyAlignment="1" applyProtection="1">
      <alignment horizontal="right"/>
      <protection locked="0"/>
    </xf>
    <xf numFmtId="44" fontId="11" fillId="0" borderId="0" xfId="50" applyFont="1" applyFill="1" applyBorder="1" applyAlignment="1" applyProtection="1">
      <alignment horizontal="right"/>
      <protection locked="0"/>
    </xf>
    <xf numFmtId="44" fontId="10" fillId="0" borderId="0" xfId="50" applyFont="1" applyFill="1" applyAlignment="1" applyProtection="1">
      <alignment horizontal="right"/>
      <protection locked="0"/>
    </xf>
    <xf numFmtId="0" fontId="11" fillId="0" borderId="17" xfId="49" applyFont="1" applyBorder="1" applyAlignment="1" applyProtection="1">
      <alignment horizontal="left"/>
      <protection locked="0"/>
    </xf>
    <xf numFmtId="0" fontId="9" fillId="0" borderId="0" xfId="47" applyFont="1" applyFill="1" applyAlignment="1" applyProtection="1">
      <alignment horizontal="center" wrapText="1"/>
    </xf>
    <xf numFmtId="0" fontId="8" fillId="0" borderId="0" xfId="47" applyProtection="1"/>
    <xf numFmtId="44" fontId="19" fillId="2" borderId="4" xfId="49" applyNumberFormat="1" applyFont="1" applyFill="1" applyBorder="1" applyAlignment="1" applyProtection="1">
      <alignment horizontal="center" vertical="center" wrapText="1"/>
    </xf>
    <xf numFmtId="44" fontId="17" fillId="0" borderId="6" xfId="49" applyNumberFormat="1" applyFont="1" applyFill="1" applyBorder="1" applyAlignment="1" applyProtection="1">
      <alignment horizontal="right"/>
    </xf>
    <xf numFmtId="0" fontId="19" fillId="2" borderId="7" xfId="49" applyNumberFormat="1" applyFont="1" applyFill="1" applyBorder="1" applyAlignment="1" applyProtection="1">
      <alignment horizontal="right" wrapText="1"/>
    </xf>
    <xf numFmtId="44" fontId="22" fillId="0" borderId="8" xfId="49" applyNumberFormat="1" applyFont="1" applyFill="1" applyBorder="1" applyAlignment="1" applyProtection="1">
      <alignment horizontal="right"/>
    </xf>
    <xf numFmtId="0" fontId="17" fillId="2" borderId="2" xfId="49" applyNumberFormat="1" applyFont="1" applyFill="1" applyBorder="1" applyAlignment="1" applyProtection="1">
      <alignment horizontal="right"/>
    </xf>
    <xf numFmtId="0" fontId="0" fillId="0" borderId="0" xfId="0" applyProtection="1">
      <protection locked="0"/>
    </xf>
    <xf numFmtId="0" fontId="24" fillId="0" borderId="0" xfId="47" applyFont="1" applyFill="1" applyAlignment="1" applyProtection="1">
      <alignment horizontal="center" wrapText="1"/>
      <protection locked="0"/>
    </xf>
    <xf numFmtId="0" fontId="11" fillId="0" borderId="0" xfId="0" applyFont="1" applyProtection="1">
      <protection locked="0"/>
    </xf>
    <xf numFmtId="0" fontId="0" fillId="0" borderId="0" xfId="0" applyAlignment="1" applyProtection="1">
      <alignment horizontal="center"/>
      <protection locked="0"/>
    </xf>
    <xf numFmtId="44" fontId="0" fillId="0" borderId="0" xfId="1" applyFont="1" applyAlignment="1" applyProtection="1">
      <alignment horizontal="right"/>
      <protection locked="0"/>
    </xf>
    <xf numFmtId="0" fontId="0" fillId="5" borderId="0" xfId="0" applyFill="1" applyProtection="1">
      <protection locked="0"/>
    </xf>
    <xf numFmtId="0" fontId="2" fillId="0" borderId="0" xfId="0" applyFont="1" applyProtection="1">
      <protection locked="0"/>
    </xf>
    <xf numFmtId="0" fontId="2" fillId="5" borderId="0" xfId="0" applyFont="1" applyFill="1" applyProtection="1">
      <protection locked="0"/>
    </xf>
    <xf numFmtId="0" fontId="3" fillId="0" borderId="0" xfId="0" applyFont="1" applyProtection="1">
      <protection locked="0"/>
    </xf>
    <xf numFmtId="0" fontId="3" fillId="5" borderId="0" xfId="0" applyFont="1" applyFill="1" applyProtection="1">
      <protection locked="0"/>
    </xf>
    <xf numFmtId="0" fontId="4" fillId="0" borderId="0" xfId="0" applyFont="1" applyProtection="1">
      <protection locked="0"/>
    </xf>
    <xf numFmtId="0" fontId="4" fillId="5" borderId="0" xfId="0" applyFont="1" applyFill="1" applyProtection="1">
      <protection locked="0"/>
    </xf>
    <xf numFmtId="44" fontId="2" fillId="2" borderId="8" xfId="1" applyFont="1" applyFill="1" applyBorder="1" applyAlignment="1" applyProtection="1">
      <alignment horizontal="right"/>
      <protection locked="0"/>
    </xf>
    <xf numFmtId="0" fontId="0" fillId="5" borderId="0" xfId="0" applyFill="1" applyAlignment="1" applyProtection="1">
      <alignment horizontal="center"/>
      <protection locked="0"/>
    </xf>
    <xf numFmtId="44" fontId="0" fillId="5" borderId="0" xfId="1" applyFont="1" applyFill="1" applyAlignment="1" applyProtection="1">
      <alignment horizontal="right"/>
      <protection locked="0"/>
    </xf>
    <xf numFmtId="0" fontId="0" fillId="0" borderId="1" xfId="0" applyBorder="1" applyAlignment="1" applyProtection="1">
      <alignment horizontal="center"/>
    </xf>
    <xf numFmtId="44" fontId="0" fillId="0" borderId="6" xfId="1" applyFont="1" applyBorder="1" applyAlignment="1" applyProtection="1">
      <alignment horizontal="right"/>
    </xf>
    <xf numFmtId="0" fontId="7" fillId="0" borderId="1" xfId="0" applyFont="1" applyBorder="1" applyAlignment="1" applyProtection="1">
      <alignment horizontal="center"/>
    </xf>
    <xf numFmtId="0" fontId="0" fillId="0" borderId="5" xfId="0" applyBorder="1" applyAlignment="1" applyProtection="1">
      <alignment horizontal="center"/>
    </xf>
    <xf numFmtId="0" fontId="0" fillId="0" borderId="1" xfId="0" applyFill="1" applyBorder="1" applyProtection="1"/>
    <xf numFmtId="0" fontId="7" fillId="0" borderId="5" xfId="0" quotePrefix="1" applyFont="1" applyBorder="1" applyAlignment="1" applyProtection="1">
      <alignment horizontal="center"/>
    </xf>
    <xf numFmtId="0" fontId="7" fillId="0" borderId="1" xfId="0" applyFont="1" applyBorder="1" applyProtection="1"/>
    <xf numFmtId="0" fontId="5" fillId="4" borderId="1" xfId="0" applyFont="1" applyFill="1" applyBorder="1" applyAlignment="1" applyProtection="1">
      <alignment horizontal="center"/>
    </xf>
    <xf numFmtId="44" fontId="0" fillId="4" borderId="6" xfId="1" applyFont="1" applyFill="1" applyBorder="1" applyAlignment="1" applyProtection="1">
      <alignment horizontal="right"/>
    </xf>
    <xf numFmtId="0" fontId="0" fillId="4" borderId="1" xfId="0" applyFill="1" applyBorder="1" applyAlignment="1" applyProtection="1">
      <alignment horizontal="center"/>
    </xf>
    <xf numFmtId="0" fontId="2" fillId="2" borderId="8" xfId="0" applyFont="1" applyFill="1" applyBorder="1" applyAlignment="1" applyProtection="1">
      <alignment horizontal="center"/>
    </xf>
    <xf numFmtId="44" fontId="2" fillId="2" borderId="9" xfId="1" applyFont="1" applyFill="1" applyBorder="1" applyAlignment="1" applyProtection="1">
      <alignment horizontal="right"/>
    </xf>
    <xf numFmtId="44" fontId="2" fillId="2" borderId="1" xfId="1" applyFont="1" applyFill="1" applyBorder="1" applyAlignment="1" applyProtection="1">
      <alignment horizontal="right"/>
    </xf>
    <xf numFmtId="0" fontId="0" fillId="0" borderId="5" xfId="0" quotePrefix="1" applyBorder="1" applyAlignment="1" applyProtection="1">
      <alignment horizontal="center"/>
    </xf>
    <xf numFmtId="0" fontId="0" fillId="0" borderId="1" xfId="0" applyBorder="1" applyProtection="1"/>
    <xf numFmtId="0" fontId="2" fillId="0" borderId="1" xfId="0" applyFont="1" applyBorder="1" applyProtection="1"/>
    <xf numFmtId="0" fontId="2" fillId="2" borderId="7" xfId="0" applyFont="1" applyFill="1" applyBorder="1" applyAlignment="1" applyProtection="1">
      <alignment horizontal="center"/>
    </xf>
    <xf numFmtId="0" fontId="2" fillId="2" borderId="8" xfId="0" applyFont="1" applyFill="1" applyBorder="1" applyProtection="1"/>
    <xf numFmtId="44" fontId="5" fillId="4" borderId="6" xfId="1" applyFont="1" applyFill="1" applyBorder="1" applyAlignment="1" applyProtection="1">
      <alignment horizontal="right"/>
    </xf>
    <xf numFmtId="0" fontId="25" fillId="0" borderId="1" xfId="0" applyFont="1" applyFill="1" applyBorder="1" applyProtection="1"/>
    <xf numFmtId="0" fontId="0" fillId="0" borderId="1" xfId="0" applyFill="1" applyBorder="1" applyAlignment="1" applyProtection="1">
      <alignment horizontal="center"/>
    </xf>
    <xf numFmtId="0" fontId="0" fillId="0" borderId="24" xfId="0" applyBorder="1" applyProtection="1"/>
    <xf numFmtId="0" fontId="0" fillId="6" borderId="1" xfId="0" applyFill="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44" fontId="2" fillId="0" borderId="0" xfId="1" applyFont="1" applyAlignment="1" applyProtection="1">
      <alignment horizontal="right"/>
    </xf>
    <xf numFmtId="0" fontId="2" fillId="2" borderId="0" xfId="0" applyFont="1" applyFill="1" applyAlignment="1" applyProtection="1">
      <alignment horizontal="center"/>
    </xf>
    <xf numFmtId="0" fontId="2" fillId="2" borderId="0" xfId="0" applyFont="1" applyFill="1" applyProtection="1"/>
    <xf numFmtId="44" fontId="2" fillId="2" borderId="0" xfId="1" applyFont="1" applyFill="1" applyAlignment="1" applyProtection="1">
      <alignment horizontal="right"/>
    </xf>
    <xf numFmtId="0" fontId="3" fillId="2" borderId="0" xfId="0" applyFont="1" applyFill="1" applyAlignment="1" applyProtection="1">
      <alignment horizontal="center"/>
    </xf>
    <xf numFmtId="0" fontId="3" fillId="2" borderId="0" xfId="0" applyFont="1" applyFill="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4" fillId="0" borderId="2" xfId="0" quotePrefix="1" applyFont="1" applyBorder="1" applyAlignment="1" applyProtection="1">
      <alignment horizontal="center"/>
    </xf>
    <xf numFmtId="0" fontId="4" fillId="0" borderId="3" xfId="0" applyFont="1" applyBorder="1" applyProtection="1"/>
    <xf numFmtId="0" fontId="2" fillId="6" borderId="0" xfId="0" applyFont="1" applyFill="1" applyBorder="1" applyAlignment="1" applyProtection="1">
      <alignment horizontal="center"/>
    </xf>
    <xf numFmtId="0" fontId="2" fillId="6" borderId="0" xfId="0" applyFont="1" applyFill="1" applyBorder="1" applyProtection="1"/>
    <xf numFmtId="44" fontId="2" fillId="6" borderId="0" xfId="1" applyFont="1" applyFill="1" applyBorder="1" applyAlignment="1" applyProtection="1">
      <alignment horizontal="right"/>
    </xf>
    <xf numFmtId="44" fontId="2" fillId="2" borderId="8" xfId="1" applyFont="1" applyFill="1" applyBorder="1" applyAlignment="1" applyProtection="1">
      <alignment horizontal="right"/>
    </xf>
    <xf numFmtId="44" fontId="0" fillId="4" borderId="1" xfId="1" applyFont="1" applyFill="1" applyBorder="1" applyAlignment="1" applyProtection="1">
      <alignment horizontal="right"/>
    </xf>
    <xf numFmtId="44" fontId="5" fillId="4" borderId="1" xfId="1" applyFont="1" applyFill="1" applyBorder="1" applyAlignment="1" applyProtection="1">
      <alignment horizontal="right"/>
    </xf>
    <xf numFmtId="0" fontId="26" fillId="0" borderId="1" xfId="0" applyFont="1" applyBorder="1" applyAlignment="1" applyProtection="1">
      <alignment horizontal="center"/>
    </xf>
    <xf numFmtId="0" fontId="0" fillId="0" borderId="0" xfId="0" applyAlignment="1" applyProtection="1">
      <alignment horizontal="center"/>
    </xf>
    <xf numFmtId="0" fontId="0" fillId="0" borderId="0" xfId="0" applyProtection="1"/>
    <xf numFmtId="44" fontId="0" fillId="0" borderId="0" xfId="1" applyFont="1" applyAlignment="1" applyProtection="1">
      <alignment horizontal="right"/>
    </xf>
    <xf numFmtId="0" fontId="3" fillId="0" borderId="0" xfId="0" applyFont="1" applyProtection="1"/>
    <xf numFmtId="0" fontId="4" fillId="0" borderId="0" xfId="0" applyFont="1" applyProtection="1"/>
    <xf numFmtId="0" fontId="23" fillId="0" borderId="0" xfId="47" applyFont="1" applyAlignment="1" applyProtection="1">
      <alignment horizontal="left" wrapText="1"/>
      <protection locked="0"/>
    </xf>
    <xf numFmtId="0" fontId="23" fillId="0" borderId="0" xfId="47" applyFont="1" applyFill="1" applyAlignment="1" applyProtection="1">
      <alignment horizontal="left" wrapText="1"/>
      <protection locked="0"/>
    </xf>
    <xf numFmtId="0" fontId="10" fillId="3" borderId="16" xfId="49" applyFont="1" applyFill="1" applyBorder="1" applyAlignment="1" applyProtection="1">
      <alignment horizontal="center"/>
      <protection locked="0"/>
    </xf>
    <xf numFmtId="0" fontId="14" fillId="7" borderId="18" xfId="47" applyNumberFormat="1" applyFont="1" applyFill="1" applyBorder="1" applyAlignment="1" applyProtection="1">
      <alignment horizontal="center" vertical="center" wrapText="1"/>
    </xf>
    <xf numFmtId="0" fontId="14" fillId="7" borderId="17" xfId="47" applyNumberFormat="1" applyFont="1" applyFill="1" applyBorder="1" applyAlignment="1" applyProtection="1">
      <alignment horizontal="center" vertical="center" wrapText="1"/>
    </xf>
    <xf numFmtId="0" fontId="14" fillId="7" borderId="19" xfId="47" applyNumberFormat="1" applyFont="1" applyFill="1" applyBorder="1" applyAlignment="1" applyProtection="1">
      <alignment horizontal="center" vertical="center" wrapText="1"/>
    </xf>
    <xf numFmtId="0" fontId="14" fillId="7" borderId="22" xfId="47" applyNumberFormat="1" applyFont="1" applyFill="1" applyBorder="1" applyAlignment="1" applyProtection="1">
      <alignment horizontal="center" vertical="center" wrapText="1"/>
    </xf>
    <xf numFmtId="0" fontId="14" fillId="7" borderId="0" xfId="47" applyNumberFormat="1" applyFont="1" applyFill="1" applyBorder="1" applyAlignment="1" applyProtection="1">
      <alignment horizontal="center" vertical="center" wrapText="1"/>
    </xf>
    <xf numFmtId="0" fontId="14" fillId="7" borderId="23" xfId="47" applyNumberFormat="1" applyFont="1" applyFill="1" applyBorder="1" applyAlignment="1" applyProtection="1">
      <alignment horizontal="center" vertical="center" wrapText="1"/>
    </xf>
    <xf numFmtId="0" fontId="14" fillId="7" borderId="20" xfId="47" applyNumberFormat="1" applyFont="1" applyFill="1" applyBorder="1" applyAlignment="1" applyProtection="1">
      <alignment horizontal="center" vertical="center" wrapText="1"/>
    </xf>
    <xf numFmtId="0" fontId="14" fillId="7" borderId="16" xfId="47" applyNumberFormat="1" applyFont="1" applyFill="1" applyBorder="1" applyAlignment="1" applyProtection="1">
      <alignment horizontal="center" vertical="center" wrapText="1"/>
    </xf>
    <xf numFmtId="0" fontId="14" fillId="7" borderId="21" xfId="47" applyNumberFormat="1" applyFont="1" applyFill="1" applyBorder="1" applyAlignment="1" applyProtection="1">
      <alignment horizontal="center" vertical="center" wrapText="1"/>
    </xf>
    <xf numFmtId="0" fontId="11" fillId="0" borderId="0" xfId="49" applyFont="1" applyAlignment="1" applyProtection="1">
      <alignment horizontal="left"/>
      <protection locked="0"/>
    </xf>
    <xf numFmtId="0" fontId="11" fillId="0" borderId="17" xfId="49" applyFont="1" applyBorder="1" applyAlignment="1" applyProtection="1">
      <alignment horizontal="left"/>
      <protection locked="0"/>
    </xf>
    <xf numFmtId="0" fontId="4" fillId="0" borderId="0" xfId="0" applyFont="1" applyAlignment="1" applyProtection="1">
      <alignment horizontal="left" wrapText="1"/>
    </xf>
    <xf numFmtId="0" fontId="4" fillId="0" borderId="10" xfId="0" applyFont="1" applyBorder="1" applyAlignment="1" applyProtection="1">
      <alignment horizontal="left"/>
    </xf>
    <xf numFmtId="0" fontId="4" fillId="0" borderId="11" xfId="0" applyFont="1" applyBorder="1" applyAlignment="1" applyProtection="1">
      <alignment horizontal="left"/>
    </xf>
    <xf numFmtId="0" fontId="4" fillId="0" borderId="12" xfId="0" applyFont="1" applyBorder="1" applyAlignment="1" applyProtection="1">
      <alignment horizontal="left"/>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4" fillId="0" borderId="12" xfId="0" applyFont="1" applyBorder="1" applyAlignment="1" applyProtection="1">
      <alignment horizontal="center"/>
    </xf>
    <xf numFmtId="0" fontId="2" fillId="2" borderId="14" xfId="0" applyFont="1" applyFill="1" applyBorder="1" applyAlignment="1" applyProtection="1">
      <alignment horizontal="right"/>
    </xf>
    <xf numFmtId="0" fontId="2" fillId="2" borderId="15" xfId="0" applyFont="1" applyFill="1" applyBorder="1" applyAlignment="1" applyProtection="1">
      <alignment horizontal="right"/>
    </xf>
    <xf numFmtId="0" fontId="2" fillId="2" borderId="13" xfId="0" applyFont="1" applyFill="1" applyBorder="1" applyAlignment="1" applyProtection="1">
      <alignment horizontal="right"/>
    </xf>
  </cellXfs>
  <cellStyles count="53">
    <cellStyle name="Comma 2" xfId="51"/>
    <cellStyle name="Currency" xfId="1" builtinId="4"/>
    <cellStyle name="Currency 2" xfId="50"/>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3"/>
    <cellStyle name="Normal 2 2" xfId="48"/>
    <cellStyle name="Normal 20" xfId="21"/>
    <cellStyle name="Normal 21" xfId="22"/>
    <cellStyle name="Normal 22" xfId="23"/>
    <cellStyle name="Normal 23" xfId="24"/>
    <cellStyle name="Normal 24" xfId="25"/>
    <cellStyle name="Normal 25" xfId="26"/>
    <cellStyle name="Normal 26" xfId="27"/>
    <cellStyle name="Normal 27" xfId="28"/>
    <cellStyle name="Normal 28" xfId="29"/>
    <cellStyle name="Normal 29" xfId="30"/>
    <cellStyle name="Normal 3" xfId="4"/>
    <cellStyle name="Normal 3 2" xfId="49"/>
    <cellStyle name="Normal 30" xfId="31"/>
    <cellStyle name="Normal 31" xfId="32"/>
    <cellStyle name="Normal 32" xfId="33"/>
    <cellStyle name="Normal 33" xfId="34"/>
    <cellStyle name="Normal 34" xfId="35"/>
    <cellStyle name="Normal 35" xfId="36"/>
    <cellStyle name="Normal 36" xfId="37"/>
    <cellStyle name="Normal 37" xfId="38"/>
    <cellStyle name="Normal 38" xfId="39"/>
    <cellStyle name="Normal 39" xfId="40"/>
    <cellStyle name="Normal 4" xfId="5"/>
    <cellStyle name="Normal 4 2" xfId="52"/>
    <cellStyle name="Normal 40" xfId="41"/>
    <cellStyle name="Normal 41" xfId="42"/>
    <cellStyle name="Normal 42" xfId="43"/>
    <cellStyle name="Normal 43" xfId="44"/>
    <cellStyle name="Normal 44" xfId="45"/>
    <cellStyle name="Normal 45" xfId="46"/>
    <cellStyle name="Normal 46" xfId="2"/>
    <cellStyle name="Normal 47" xfId="47"/>
    <cellStyle name="Normal 5" xfId="6"/>
    <cellStyle name="Normal 6" xfId="7"/>
    <cellStyle name="Normal 7" xfId="8"/>
    <cellStyle name="Normal 8" xfId="9"/>
    <cellStyle name="Normal 9" xfId="1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3"/>
  <sheetViews>
    <sheetView workbookViewId="0">
      <selection activeCell="F7" sqref="F7"/>
    </sheetView>
  </sheetViews>
  <sheetFormatPr defaultColWidth="8.85546875" defaultRowHeight="15" x14ac:dyDescent="0.25"/>
  <cols>
    <col min="1" max="2" width="8.85546875" style="20"/>
    <col min="3" max="3" width="31.7109375" style="20" customWidth="1"/>
    <col min="4" max="4" width="20.85546875" style="20" customWidth="1"/>
    <col min="5" max="6" width="18.28515625" style="20" customWidth="1"/>
    <col min="7" max="7" width="19.85546875" style="20" customWidth="1"/>
    <col min="8" max="8" width="17.28515625" style="20" customWidth="1"/>
    <col min="9" max="9" width="20.5703125" style="20" customWidth="1"/>
    <col min="10" max="16384" width="8.85546875" style="20"/>
  </cols>
  <sheetData>
    <row r="3" spans="3:10" ht="15.75" x14ac:dyDescent="0.25">
      <c r="C3" s="82" t="s">
        <v>170</v>
      </c>
      <c r="D3" s="82"/>
      <c r="E3" s="82"/>
      <c r="F3" s="82"/>
      <c r="G3" s="82"/>
      <c r="H3" s="82"/>
      <c r="I3" s="82"/>
      <c r="J3" s="82"/>
    </row>
    <row r="4" spans="3:10" ht="15.75" x14ac:dyDescent="0.25">
      <c r="C4" s="83" t="s">
        <v>183</v>
      </c>
      <c r="D4" s="83"/>
      <c r="E4" s="83"/>
      <c r="F4" s="83"/>
      <c r="G4" s="83"/>
      <c r="H4" s="83"/>
      <c r="I4" s="83"/>
      <c r="J4" s="83"/>
    </row>
    <row r="5" spans="3:10" ht="15.75" x14ac:dyDescent="0.25">
      <c r="C5" s="83" t="s">
        <v>178</v>
      </c>
      <c r="D5" s="83"/>
      <c r="E5" s="83"/>
      <c r="F5" s="83"/>
      <c r="G5" s="83"/>
      <c r="H5" s="83"/>
      <c r="I5" s="83"/>
      <c r="J5" s="21"/>
    </row>
    <row r="6" spans="3:10" ht="16.5" thickBot="1" x14ac:dyDescent="0.3">
      <c r="C6" s="13"/>
      <c r="D6" s="13"/>
      <c r="E6" s="13"/>
      <c r="F6" s="13"/>
      <c r="G6" s="13"/>
      <c r="H6" s="13"/>
      <c r="I6" s="13"/>
      <c r="J6" s="13"/>
    </row>
    <row r="7" spans="3:10" ht="47.25" x14ac:dyDescent="0.25">
      <c r="C7" s="19" t="s">
        <v>179</v>
      </c>
      <c r="D7" s="5" t="s">
        <v>0</v>
      </c>
      <c r="E7" s="5" t="s">
        <v>171</v>
      </c>
      <c r="F7" s="5" t="s">
        <v>172</v>
      </c>
      <c r="G7" s="5" t="s">
        <v>173</v>
      </c>
      <c r="H7" s="5" t="s">
        <v>174</v>
      </c>
      <c r="I7" s="15" t="s">
        <v>181</v>
      </c>
      <c r="J7" s="14"/>
    </row>
    <row r="8" spans="3:10" ht="36" customHeight="1" x14ac:dyDescent="0.25">
      <c r="C8" s="6" t="s">
        <v>1</v>
      </c>
      <c r="D8" s="2">
        <f>'BASE YEAR SERVICES'!G27</f>
        <v>0</v>
      </c>
      <c r="E8" s="2">
        <f>'OY1 SERVICES'!G26</f>
        <v>0</v>
      </c>
      <c r="F8" s="2" t="e">
        <f>#REF!</f>
        <v>#REF!</v>
      </c>
      <c r="G8" s="2" t="e">
        <f>#REF!</f>
        <v>#REF!</v>
      </c>
      <c r="H8" s="2" t="e">
        <f>#REF!</f>
        <v>#REF!</v>
      </c>
      <c r="I8" s="16" t="e">
        <f>SUM(D8:H8)</f>
        <v>#REF!</v>
      </c>
      <c r="J8" s="14"/>
    </row>
    <row r="9" spans="3:10" ht="33" customHeight="1" x14ac:dyDescent="0.25">
      <c r="C9" s="6" t="s">
        <v>106</v>
      </c>
      <c r="D9" s="2">
        <f>'BASE YEAR SERVICES'!G95</f>
        <v>0</v>
      </c>
      <c r="E9" s="2">
        <f>'OY1 SERVICES'!G94</f>
        <v>0</v>
      </c>
      <c r="F9" s="2" t="e">
        <f>#REF!</f>
        <v>#REF!</v>
      </c>
      <c r="G9" s="2" t="e">
        <f>#REF!</f>
        <v>#REF!</v>
      </c>
      <c r="H9" s="2" t="e">
        <f>#REF!</f>
        <v>#REF!</v>
      </c>
      <c r="I9" s="16" t="e">
        <f>SUM(D9:H9)</f>
        <v>#REF!</v>
      </c>
      <c r="J9" s="14"/>
    </row>
    <row r="10" spans="3:10" ht="34.9" customHeight="1" thickBot="1" x14ac:dyDescent="0.3">
      <c r="C10" s="17" t="s">
        <v>180</v>
      </c>
      <c r="D10" s="18">
        <f>SUM(D8:D9)</f>
        <v>0</v>
      </c>
      <c r="E10" s="18">
        <f>SUM(E8:E9)</f>
        <v>0</v>
      </c>
      <c r="F10" s="18" t="e">
        <f>SUM(F8:F9)</f>
        <v>#REF!</v>
      </c>
      <c r="G10" s="18" t="e">
        <f>SUM(G8:G9)</f>
        <v>#REF!</v>
      </c>
      <c r="H10" s="18" t="e">
        <f>SUM(H8:H9)</f>
        <v>#REF!</v>
      </c>
      <c r="I10" s="3" t="e">
        <f>SUM(D10:H10)</f>
        <v>#REF!</v>
      </c>
      <c r="J10" s="14"/>
    </row>
    <row r="11" spans="3:10" x14ac:dyDescent="0.25">
      <c r="C11" s="14"/>
      <c r="D11" s="14"/>
      <c r="E11" s="14"/>
      <c r="F11" s="14"/>
      <c r="G11" s="14"/>
      <c r="H11" s="14"/>
      <c r="I11" s="14"/>
      <c r="J11" s="14"/>
    </row>
    <row r="12" spans="3:10" x14ac:dyDescent="0.25">
      <c r="C12" s="14"/>
      <c r="D12" s="14"/>
      <c r="E12" s="14"/>
      <c r="F12" s="14"/>
      <c r="G12" s="14"/>
      <c r="H12" s="14"/>
      <c r="I12" s="14"/>
      <c r="J12" s="14"/>
    </row>
    <row r="13" spans="3:10" ht="15.75" thickBot="1" x14ac:dyDescent="0.3">
      <c r="C13" s="14"/>
      <c r="D13" s="14"/>
      <c r="E13" s="14"/>
      <c r="F13" s="14"/>
      <c r="G13" s="14"/>
      <c r="H13" s="14"/>
      <c r="I13" s="14"/>
      <c r="J13" s="14"/>
    </row>
    <row r="14" spans="3:10" x14ac:dyDescent="0.25">
      <c r="C14" s="85" t="s">
        <v>188</v>
      </c>
      <c r="D14" s="86"/>
      <c r="E14" s="86"/>
      <c r="F14" s="86"/>
      <c r="G14" s="86"/>
      <c r="H14" s="86"/>
      <c r="I14" s="87"/>
      <c r="J14" s="14"/>
    </row>
    <row r="15" spans="3:10" x14ac:dyDescent="0.25">
      <c r="C15" s="88"/>
      <c r="D15" s="89"/>
      <c r="E15" s="89"/>
      <c r="F15" s="89"/>
      <c r="G15" s="89"/>
      <c r="H15" s="89"/>
      <c r="I15" s="90"/>
      <c r="J15" s="14"/>
    </row>
    <row r="16" spans="3:10" x14ac:dyDescent="0.25">
      <c r="C16" s="88"/>
      <c r="D16" s="89"/>
      <c r="E16" s="89"/>
      <c r="F16" s="89"/>
      <c r="G16" s="89"/>
      <c r="H16" s="89"/>
      <c r="I16" s="90"/>
      <c r="J16" s="14"/>
    </row>
    <row r="17" spans="3:10" x14ac:dyDescent="0.25">
      <c r="C17" s="88"/>
      <c r="D17" s="89"/>
      <c r="E17" s="89"/>
      <c r="F17" s="89"/>
      <c r="G17" s="89"/>
      <c r="H17" s="89"/>
      <c r="I17" s="90"/>
      <c r="J17" s="14"/>
    </row>
    <row r="18" spans="3:10" x14ac:dyDescent="0.25">
      <c r="C18" s="88"/>
      <c r="D18" s="89"/>
      <c r="E18" s="89"/>
      <c r="F18" s="89"/>
      <c r="G18" s="89"/>
      <c r="H18" s="89"/>
      <c r="I18" s="90"/>
      <c r="J18" s="14"/>
    </row>
    <row r="19" spans="3:10" x14ac:dyDescent="0.25">
      <c r="C19" s="88"/>
      <c r="D19" s="89"/>
      <c r="E19" s="89"/>
      <c r="F19" s="89"/>
      <c r="G19" s="89"/>
      <c r="H19" s="89"/>
      <c r="I19" s="90"/>
      <c r="J19" s="14"/>
    </row>
    <row r="20" spans="3:10" x14ac:dyDescent="0.25">
      <c r="C20" s="88"/>
      <c r="D20" s="89"/>
      <c r="E20" s="89"/>
      <c r="F20" s="89"/>
      <c r="G20" s="89"/>
      <c r="H20" s="89"/>
      <c r="I20" s="90"/>
      <c r="J20" s="14"/>
    </row>
    <row r="21" spans="3:10" x14ac:dyDescent="0.25">
      <c r="C21" s="88"/>
      <c r="D21" s="89"/>
      <c r="E21" s="89"/>
      <c r="F21" s="89"/>
      <c r="G21" s="89"/>
      <c r="H21" s="89"/>
      <c r="I21" s="90"/>
      <c r="J21" s="14"/>
    </row>
    <row r="22" spans="3:10" ht="29.45" customHeight="1" thickBot="1" x14ac:dyDescent="0.3">
      <c r="C22" s="91"/>
      <c r="D22" s="92"/>
      <c r="E22" s="92"/>
      <c r="F22" s="92"/>
      <c r="G22" s="92"/>
      <c r="H22" s="92"/>
      <c r="I22" s="93"/>
      <c r="J22" s="14"/>
    </row>
    <row r="26" spans="3:10" ht="16.5" thickBot="1" x14ac:dyDescent="0.3">
      <c r="C26" s="84"/>
      <c r="D26" s="84"/>
      <c r="E26" s="84"/>
      <c r="F26" s="84"/>
      <c r="G26" s="84"/>
      <c r="H26" s="8"/>
      <c r="I26" s="8"/>
      <c r="J26" s="7"/>
    </row>
    <row r="27" spans="3:10" ht="15.75" x14ac:dyDescent="0.25">
      <c r="C27" s="94" t="s">
        <v>175</v>
      </c>
      <c r="D27" s="94"/>
      <c r="E27" s="94"/>
      <c r="F27" s="94"/>
      <c r="G27" s="94"/>
      <c r="H27" s="8"/>
      <c r="I27" s="8"/>
      <c r="J27" s="7"/>
    </row>
    <row r="28" spans="3:10" ht="18.75" thickBot="1" x14ac:dyDescent="0.4">
      <c r="C28" s="8"/>
      <c r="D28" s="8"/>
      <c r="E28" s="8"/>
      <c r="F28" s="8"/>
      <c r="G28" s="8"/>
      <c r="H28" s="8"/>
      <c r="I28" s="4"/>
      <c r="J28" s="7"/>
    </row>
    <row r="29" spans="3:10" ht="18.75" thickBot="1" x14ac:dyDescent="0.4">
      <c r="C29" s="84"/>
      <c r="D29" s="84"/>
      <c r="E29" s="84"/>
      <c r="F29" s="84"/>
      <c r="G29" s="84"/>
      <c r="H29" s="9"/>
      <c r="I29" s="12" t="s">
        <v>176</v>
      </c>
      <c r="J29" s="7"/>
    </row>
    <row r="30" spans="3:10" ht="15.75" x14ac:dyDescent="0.25">
      <c r="C30" s="95" t="s">
        <v>177</v>
      </c>
      <c r="D30" s="95"/>
      <c r="E30" s="95"/>
      <c r="F30" s="95"/>
      <c r="G30" s="95"/>
      <c r="H30" s="10"/>
      <c r="I30" s="8"/>
      <c r="J30" s="7"/>
    </row>
    <row r="31" spans="3:10" ht="15.75" x14ac:dyDescent="0.25">
      <c r="C31" s="8"/>
      <c r="D31" s="8"/>
      <c r="E31" s="8"/>
      <c r="F31" s="8"/>
      <c r="G31" s="8"/>
      <c r="H31" s="11"/>
      <c r="I31" s="8"/>
      <c r="J31" s="7"/>
    </row>
    <row r="32" spans="3:10" ht="16.5" thickBot="1" x14ac:dyDescent="0.3">
      <c r="C32" s="84"/>
      <c r="D32" s="84"/>
      <c r="E32" s="84"/>
      <c r="F32" s="84"/>
      <c r="G32" s="84"/>
      <c r="H32" s="8"/>
      <c r="I32" s="8"/>
    </row>
    <row r="33" spans="3:3" ht="15.75" x14ac:dyDescent="0.25">
      <c r="C33" s="22" t="s">
        <v>182</v>
      </c>
    </row>
  </sheetData>
  <mergeCells count="9">
    <mergeCell ref="C3:J3"/>
    <mergeCell ref="C4:J4"/>
    <mergeCell ref="C5:I5"/>
    <mergeCell ref="C32:G32"/>
    <mergeCell ref="C26:G26"/>
    <mergeCell ref="C14:I22"/>
    <mergeCell ref="C27:G27"/>
    <mergeCell ref="C29:G29"/>
    <mergeCell ref="C30:G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00"/>
  <sheetViews>
    <sheetView showGridLines="0" tabSelected="1" zoomScaleNormal="100" workbookViewId="0">
      <selection activeCell="C26" sqref="C26"/>
    </sheetView>
  </sheetViews>
  <sheetFormatPr defaultColWidth="8.85546875" defaultRowHeight="15" x14ac:dyDescent="0.25"/>
  <cols>
    <col min="1" max="1" width="3.28515625" style="25" customWidth="1"/>
    <col min="2" max="2" width="8.85546875" style="33"/>
    <col min="3" max="3" width="63.28515625" style="25" bestFit="1" customWidth="1"/>
    <col min="4" max="4" width="8.85546875" style="33"/>
    <col min="5" max="5" width="13.7109375" style="34" bestFit="1" customWidth="1"/>
    <col min="6" max="6" width="8.85546875" style="33"/>
    <col min="7" max="7" width="18.28515625" style="34" customWidth="1"/>
    <col min="8" max="8" width="3.28515625" style="25" customWidth="1"/>
    <col min="9" max="16384" width="8.85546875" style="25"/>
  </cols>
  <sheetData>
    <row r="1" spans="1:8" x14ac:dyDescent="0.25">
      <c r="A1" s="20"/>
      <c r="B1" s="23"/>
      <c r="C1" s="20"/>
      <c r="D1" s="23"/>
      <c r="E1" s="24"/>
      <c r="F1" s="23"/>
      <c r="G1" s="24"/>
      <c r="H1" s="20"/>
    </row>
    <row r="2" spans="1:8" s="27" customFormat="1" x14ac:dyDescent="0.25">
      <c r="A2" s="26"/>
      <c r="B2" s="58" t="s">
        <v>184</v>
      </c>
      <c r="C2" s="59" t="s">
        <v>216</v>
      </c>
      <c r="D2" s="58"/>
      <c r="E2" s="60"/>
      <c r="F2" s="58"/>
      <c r="G2" s="60"/>
      <c r="H2" s="26"/>
    </row>
    <row r="3" spans="1:8" s="27" customFormat="1" x14ac:dyDescent="0.25">
      <c r="A3" s="26"/>
      <c r="B3" s="58" t="s">
        <v>185</v>
      </c>
      <c r="C3" s="59" t="s">
        <v>0</v>
      </c>
      <c r="D3" s="58"/>
      <c r="E3" s="60"/>
      <c r="F3" s="58"/>
      <c r="G3" s="60"/>
      <c r="H3" s="26"/>
    </row>
    <row r="4" spans="1:8" s="27" customFormat="1" x14ac:dyDescent="0.25">
      <c r="A4" s="26"/>
      <c r="B4" s="61" t="s">
        <v>186</v>
      </c>
      <c r="C4" s="62" t="s">
        <v>1</v>
      </c>
      <c r="D4" s="61"/>
      <c r="E4" s="63"/>
      <c r="F4" s="61"/>
      <c r="G4" s="63"/>
      <c r="H4" s="26"/>
    </row>
    <row r="5" spans="1:8" s="29" customFormat="1" ht="30.75" thickBot="1" x14ac:dyDescent="0.3">
      <c r="A5" s="28"/>
      <c r="B5" s="64" t="s">
        <v>2</v>
      </c>
      <c r="C5" s="65" t="s">
        <v>3</v>
      </c>
      <c r="D5" s="64" t="s">
        <v>4</v>
      </c>
      <c r="E5" s="66" t="s">
        <v>5</v>
      </c>
      <c r="F5" s="64" t="s">
        <v>6</v>
      </c>
      <c r="G5" s="67" t="s">
        <v>7</v>
      </c>
      <c r="H5" s="28"/>
    </row>
    <row r="6" spans="1:8" s="31" customFormat="1" ht="19.899999999999999" customHeight="1" x14ac:dyDescent="0.25">
      <c r="A6" s="30"/>
      <c r="B6" s="68" t="s">
        <v>8</v>
      </c>
      <c r="C6" s="97" t="s">
        <v>1</v>
      </c>
      <c r="D6" s="98"/>
      <c r="E6" s="98"/>
      <c r="F6" s="98"/>
      <c r="G6" s="99"/>
      <c r="H6" s="30"/>
    </row>
    <row r="7" spans="1:8" ht="19.899999999999999" customHeight="1" x14ac:dyDescent="0.25">
      <c r="A7" s="20"/>
      <c r="B7" s="38" t="s">
        <v>9</v>
      </c>
      <c r="C7" s="39" t="s">
        <v>107</v>
      </c>
      <c r="D7" s="35" t="s">
        <v>28</v>
      </c>
      <c r="E7" s="1"/>
      <c r="F7" s="35">
        <v>12</v>
      </c>
      <c r="G7" s="36">
        <f>SUM(E7*F7)</f>
        <v>0</v>
      </c>
      <c r="H7" s="20"/>
    </row>
    <row r="8" spans="1:8" ht="19.899999999999999" customHeight="1" x14ac:dyDescent="0.25">
      <c r="A8" s="20"/>
      <c r="B8" s="38" t="s">
        <v>10</v>
      </c>
      <c r="C8" s="39" t="s">
        <v>108</v>
      </c>
      <c r="D8" s="35" t="s">
        <v>28</v>
      </c>
      <c r="E8" s="1"/>
      <c r="F8" s="35">
        <v>12</v>
      </c>
      <c r="G8" s="36">
        <f t="shared" ref="G8:G26" si="0">SUM(E8*F8)</f>
        <v>0</v>
      </c>
      <c r="H8" s="20"/>
    </row>
    <row r="9" spans="1:8" ht="19.899999999999999" customHeight="1" x14ac:dyDescent="0.25">
      <c r="A9" s="20"/>
      <c r="B9" s="38" t="s">
        <v>11</v>
      </c>
      <c r="C9" s="39" t="s">
        <v>109</v>
      </c>
      <c r="D9" s="35" t="s">
        <v>28</v>
      </c>
      <c r="E9" s="1"/>
      <c r="F9" s="35">
        <v>12</v>
      </c>
      <c r="G9" s="36">
        <f t="shared" si="0"/>
        <v>0</v>
      </c>
      <c r="H9" s="20"/>
    </row>
    <row r="10" spans="1:8" ht="19.899999999999999" customHeight="1" x14ac:dyDescent="0.25">
      <c r="A10" s="20"/>
      <c r="B10" s="38" t="s">
        <v>12</v>
      </c>
      <c r="C10" s="39" t="s">
        <v>110</v>
      </c>
      <c r="D10" s="35" t="s">
        <v>28</v>
      </c>
      <c r="E10" s="1"/>
      <c r="F10" s="35">
        <v>12</v>
      </c>
      <c r="G10" s="36">
        <f t="shared" si="0"/>
        <v>0</v>
      </c>
      <c r="H10" s="20"/>
    </row>
    <row r="11" spans="1:8" ht="19.899999999999999" customHeight="1" x14ac:dyDescent="0.25">
      <c r="A11" s="20"/>
      <c r="B11" s="38" t="s">
        <v>13</v>
      </c>
      <c r="C11" s="39" t="s">
        <v>111</v>
      </c>
      <c r="D11" s="35" t="s">
        <v>28</v>
      </c>
      <c r="E11" s="1"/>
      <c r="F11" s="35">
        <v>12</v>
      </c>
      <c r="G11" s="36">
        <f t="shared" si="0"/>
        <v>0</v>
      </c>
      <c r="H11" s="20"/>
    </row>
    <row r="12" spans="1:8" ht="19.899999999999999" customHeight="1" x14ac:dyDescent="0.25">
      <c r="A12" s="20"/>
      <c r="B12" s="38" t="s">
        <v>14</v>
      </c>
      <c r="C12" s="39" t="s">
        <v>112</v>
      </c>
      <c r="D12" s="35" t="s">
        <v>28</v>
      </c>
      <c r="E12" s="1"/>
      <c r="F12" s="35">
        <v>12</v>
      </c>
      <c r="G12" s="36">
        <f t="shared" si="0"/>
        <v>0</v>
      </c>
      <c r="H12" s="20"/>
    </row>
    <row r="13" spans="1:8" ht="19.899999999999999" customHeight="1" x14ac:dyDescent="0.25">
      <c r="A13" s="20"/>
      <c r="B13" s="38" t="s">
        <v>15</v>
      </c>
      <c r="C13" s="39" t="s">
        <v>113</v>
      </c>
      <c r="D13" s="35" t="s">
        <v>28</v>
      </c>
      <c r="E13" s="1"/>
      <c r="F13" s="35">
        <v>12</v>
      </c>
      <c r="G13" s="36">
        <f t="shared" si="0"/>
        <v>0</v>
      </c>
      <c r="H13" s="20"/>
    </row>
    <row r="14" spans="1:8" ht="19.899999999999999" customHeight="1" x14ac:dyDescent="0.25">
      <c r="A14" s="20"/>
      <c r="B14" s="38" t="s">
        <v>16</v>
      </c>
      <c r="C14" s="39" t="s">
        <v>114</v>
      </c>
      <c r="D14" s="35" t="s">
        <v>28</v>
      </c>
      <c r="E14" s="1"/>
      <c r="F14" s="35">
        <v>12</v>
      </c>
      <c r="G14" s="36">
        <f t="shared" si="0"/>
        <v>0</v>
      </c>
      <c r="H14" s="20"/>
    </row>
    <row r="15" spans="1:8" ht="19.899999999999999" customHeight="1" x14ac:dyDescent="0.25">
      <c r="A15" s="20"/>
      <c r="B15" s="38" t="s">
        <v>17</v>
      </c>
      <c r="C15" s="39" t="s">
        <v>115</v>
      </c>
      <c r="D15" s="35" t="s">
        <v>28</v>
      </c>
      <c r="E15" s="1"/>
      <c r="F15" s="35">
        <v>12</v>
      </c>
      <c r="G15" s="36">
        <f t="shared" si="0"/>
        <v>0</v>
      </c>
      <c r="H15" s="20"/>
    </row>
    <row r="16" spans="1:8" ht="19.899999999999999" customHeight="1" x14ac:dyDescent="0.25">
      <c r="A16" s="20"/>
      <c r="B16" s="38" t="s">
        <v>18</v>
      </c>
      <c r="C16" s="54" t="s">
        <v>190</v>
      </c>
      <c r="D16" s="44"/>
      <c r="E16" s="74"/>
      <c r="F16" s="44"/>
      <c r="G16" s="53"/>
      <c r="H16" s="20"/>
    </row>
    <row r="17" spans="1:8" ht="19.899999999999999" customHeight="1" x14ac:dyDescent="0.25">
      <c r="A17" s="20"/>
      <c r="B17" s="38" t="s">
        <v>19</v>
      </c>
      <c r="C17" s="39" t="s">
        <v>116</v>
      </c>
      <c r="D17" s="55" t="s">
        <v>28</v>
      </c>
      <c r="E17" s="1"/>
      <c r="F17" s="55">
        <v>12</v>
      </c>
      <c r="G17" s="36">
        <f t="shared" si="0"/>
        <v>0</v>
      </c>
      <c r="H17" s="20"/>
    </row>
    <row r="18" spans="1:8" ht="19.899999999999999" customHeight="1" x14ac:dyDescent="0.25">
      <c r="A18" s="20"/>
      <c r="B18" s="38" t="s">
        <v>20</v>
      </c>
      <c r="C18" s="39" t="s">
        <v>117</v>
      </c>
      <c r="D18" s="35" t="s">
        <v>28</v>
      </c>
      <c r="E18" s="1"/>
      <c r="F18" s="55">
        <v>12</v>
      </c>
      <c r="G18" s="36">
        <f t="shared" si="0"/>
        <v>0</v>
      </c>
      <c r="H18" s="20"/>
    </row>
    <row r="19" spans="1:8" ht="19.899999999999999" customHeight="1" x14ac:dyDescent="0.25">
      <c r="A19" s="20"/>
      <c r="B19" s="38" t="s">
        <v>21</v>
      </c>
      <c r="C19" s="39" t="s">
        <v>118</v>
      </c>
      <c r="D19" s="35" t="s">
        <v>28</v>
      </c>
      <c r="E19" s="1"/>
      <c r="F19" s="55">
        <v>12</v>
      </c>
      <c r="G19" s="36">
        <f t="shared" si="0"/>
        <v>0</v>
      </c>
      <c r="H19" s="20"/>
    </row>
    <row r="20" spans="1:8" ht="19.899999999999999" customHeight="1" x14ac:dyDescent="0.25">
      <c r="A20" s="20"/>
      <c r="B20" s="38" t="s">
        <v>22</v>
      </c>
      <c r="C20" s="39" t="s">
        <v>119</v>
      </c>
      <c r="D20" s="35" t="s">
        <v>28</v>
      </c>
      <c r="E20" s="1"/>
      <c r="F20" s="55">
        <v>12</v>
      </c>
      <c r="G20" s="36">
        <f t="shared" si="0"/>
        <v>0</v>
      </c>
      <c r="H20" s="20"/>
    </row>
    <row r="21" spans="1:8" ht="19.899999999999999" customHeight="1" x14ac:dyDescent="0.25">
      <c r="A21" s="20"/>
      <c r="B21" s="38" t="s">
        <v>23</v>
      </c>
      <c r="C21" s="39" t="s">
        <v>120</v>
      </c>
      <c r="D21" s="35" t="s">
        <v>28</v>
      </c>
      <c r="E21" s="1"/>
      <c r="F21" s="55">
        <v>12</v>
      </c>
      <c r="G21" s="36">
        <f t="shared" si="0"/>
        <v>0</v>
      </c>
      <c r="H21" s="20"/>
    </row>
    <row r="22" spans="1:8" ht="19.899999999999999" customHeight="1" x14ac:dyDescent="0.25">
      <c r="A22" s="20"/>
      <c r="B22" s="38" t="s">
        <v>24</v>
      </c>
      <c r="C22" s="39" t="s">
        <v>121</v>
      </c>
      <c r="D22" s="35" t="s">
        <v>28</v>
      </c>
      <c r="E22" s="1"/>
      <c r="F22" s="55">
        <v>12</v>
      </c>
      <c r="G22" s="36">
        <f t="shared" si="0"/>
        <v>0</v>
      </c>
      <c r="H22" s="20"/>
    </row>
    <row r="23" spans="1:8" ht="19.899999999999999" customHeight="1" x14ac:dyDescent="0.25">
      <c r="A23" s="20"/>
      <c r="B23" s="38" t="s">
        <v>25</v>
      </c>
      <c r="C23" s="39" t="s">
        <v>122</v>
      </c>
      <c r="D23" s="35" t="s">
        <v>28</v>
      </c>
      <c r="E23" s="1"/>
      <c r="F23" s="55">
        <v>12</v>
      </c>
      <c r="G23" s="36">
        <f t="shared" si="0"/>
        <v>0</v>
      </c>
      <c r="H23" s="20"/>
    </row>
    <row r="24" spans="1:8" ht="19.899999999999999" customHeight="1" x14ac:dyDescent="0.25">
      <c r="A24" s="20"/>
      <c r="B24" s="38" t="s">
        <v>123</v>
      </c>
      <c r="C24" s="39" t="s">
        <v>192</v>
      </c>
      <c r="D24" s="35" t="s">
        <v>28</v>
      </c>
      <c r="E24" s="1"/>
      <c r="F24" s="55">
        <v>12</v>
      </c>
      <c r="G24" s="36">
        <f t="shared" si="0"/>
        <v>0</v>
      </c>
      <c r="H24" s="20"/>
    </row>
    <row r="25" spans="1:8" ht="19.899999999999999" customHeight="1" x14ac:dyDescent="0.25">
      <c r="A25" s="20"/>
      <c r="B25" s="38" t="s">
        <v>191</v>
      </c>
      <c r="C25" s="39" t="s">
        <v>193</v>
      </c>
      <c r="D25" s="35" t="s">
        <v>28</v>
      </c>
      <c r="E25" s="1"/>
      <c r="F25" s="55">
        <v>12</v>
      </c>
      <c r="G25" s="36">
        <f t="shared" si="0"/>
        <v>0</v>
      </c>
      <c r="H25" s="20"/>
    </row>
    <row r="26" spans="1:8" s="31" customFormat="1" ht="19.899999999999999" customHeight="1" x14ac:dyDescent="0.25">
      <c r="A26" s="30"/>
      <c r="B26" s="40" t="s">
        <v>26</v>
      </c>
      <c r="C26" s="41" t="s">
        <v>27</v>
      </c>
      <c r="D26" s="76" t="s">
        <v>215</v>
      </c>
      <c r="E26" s="1"/>
      <c r="F26" s="37">
        <v>1</v>
      </c>
      <c r="G26" s="36">
        <f t="shared" si="0"/>
        <v>0</v>
      </c>
      <c r="H26" s="30"/>
    </row>
    <row r="27" spans="1:8" s="27" customFormat="1" ht="19.899999999999999" customHeight="1" thickBot="1" x14ac:dyDescent="0.3">
      <c r="A27" s="26"/>
      <c r="B27" s="51"/>
      <c r="C27" s="52" t="s">
        <v>104</v>
      </c>
      <c r="D27" s="45"/>
      <c r="E27" s="73"/>
      <c r="F27" s="45"/>
      <c r="G27" s="46">
        <f>SUM(G7:G26)</f>
        <v>0</v>
      </c>
      <c r="H27" s="26"/>
    </row>
    <row r="28" spans="1:8" x14ac:dyDescent="0.25">
      <c r="A28" s="20"/>
      <c r="B28" s="77"/>
      <c r="C28" s="78"/>
      <c r="D28" s="77"/>
      <c r="E28" s="79"/>
      <c r="F28" s="77"/>
      <c r="G28" s="79"/>
      <c r="H28" s="20"/>
    </row>
    <row r="29" spans="1:8" x14ac:dyDescent="0.25">
      <c r="A29" s="20"/>
      <c r="B29" s="77"/>
      <c r="C29" s="78"/>
      <c r="D29" s="77"/>
      <c r="E29" s="79"/>
      <c r="F29" s="77"/>
      <c r="G29" s="79"/>
      <c r="H29" s="20"/>
    </row>
    <row r="30" spans="1:8" s="27" customFormat="1" x14ac:dyDescent="0.25">
      <c r="A30" s="26"/>
      <c r="B30" s="61" t="s">
        <v>187</v>
      </c>
      <c r="C30" s="62" t="s">
        <v>106</v>
      </c>
      <c r="D30" s="61"/>
      <c r="E30" s="63"/>
      <c r="F30" s="61"/>
      <c r="G30" s="63"/>
      <c r="H30" s="26"/>
    </row>
    <row r="31" spans="1:8" s="29" customFormat="1" ht="30.75" thickBot="1" x14ac:dyDescent="0.3">
      <c r="A31" s="28"/>
      <c r="B31" s="64" t="s">
        <v>2</v>
      </c>
      <c r="C31" s="65" t="s">
        <v>3</v>
      </c>
      <c r="D31" s="64" t="s">
        <v>4</v>
      </c>
      <c r="E31" s="66" t="s">
        <v>5</v>
      </c>
      <c r="F31" s="64" t="s">
        <v>6</v>
      </c>
      <c r="G31" s="67" t="s">
        <v>7</v>
      </c>
      <c r="H31" s="28"/>
    </row>
    <row r="32" spans="1:8" s="31" customFormat="1" x14ac:dyDescent="0.25">
      <c r="A32" s="30"/>
      <c r="B32" s="68" t="s">
        <v>29</v>
      </c>
      <c r="C32" s="69" t="s">
        <v>124</v>
      </c>
      <c r="D32" s="100"/>
      <c r="E32" s="101"/>
      <c r="F32" s="101"/>
      <c r="G32" s="102"/>
      <c r="H32" s="30"/>
    </row>
    <row r="33" spans="1:8" x14ac:dyDescent="0.25">
      <c r="A33" s="20"/>
      <c r="B33" s="48" t="s">
        <v>52</v>
      </c>
      <c r="C33" s="49" t="s">
        <v>31</v>
      </c>
      <c r="D33" s="35" t="s">
        <v>30</v>
      </c>
      <c r="E33" s="1"/>
      <c r="F33" s="35">
        <v>1</v>
      </c>
      <c r="G33" s="36">
        <f t="shared" ref="G33:G94" si="1">E33*F33</f>
        <v>0</v>
      </c>
      <c r="H33" s="20"/>
    </row>
    <row r="34" spans="1:8" x14ac:dyDescent="0.25">
      <c r="A34" s="20"/>
      <c r="B34" s="48" t="s">
        <v>53</v>
      </c>
      <c r="C34" s="49" t="s">
        <v>32</v>
      </c>
      <c r="D34" s="35" t="s">
        <v>30</v>
      </c>
      <c r="E34" s="1"/>
      <c r="F34" s="35">
        <v>1</v>
      </c>
      <c r="G34" s="36">
        <f t="shared" si="1"/>
        <v>0</v>
      </c>
      <c r="H34" s="20"/>
    </row>
    <row r="35" spans="1:8" x14ac:dyDescent="0.25">
      <c r="A35" s="20"/>
      <c r="B35" s="48" t="s">
        <v>54</v>
      </c>
      <c r="C35" s="49" t="s">
        <v>33</v>
      </c>
      <c r="D35" s="35" t="s">
        <v>30</v>
      </c>
      <c r="E35" s="1"/>
      <c r="F35" s="35">
        <v>1</v>
      </c>
      <c r="G35" s="36">
        <f t="shared" si="1"/>
        <v>0</v>
      </c>
      <c r="H35" s="20"/>
    </row>
    <row r="36" spans="1:8" x14ac:dyDescent="0.25">
      <c r="A36" s="20"/>
      <c r="B36" s="48" t="s">
        <v>55</v>
      </c>
      <c r="C36" s="49" t="s">
        <v>34</v>
      </c>
      <c r="D36" s="35" t="s">
        <v>30</v>
      </c>
      <c r="E36" s="1"/>
      <c r="F36" s="35">
        <v>1</v>
      </c>
      <c r="G36" s="36">
        <f t="shared" si="1"/>
        <v>0</v>
      </c>
      <c r="H36" s="20"/>
    </row>
    <row r="37" spans="1:8" x14ac:dyDescent="0.25">
      <c r="A37" s="20"/>
      <c r="B37" s="48" t="s">
        <v>56</v>
      </c>
      <c r="C37" s="49" t="s">
        <v>35</v>
      </c>
      <c r="D37" s="35" t="s">
        <v>30</v>
      </c>
      <c r="E37" s="1"/>
      <c r="F37" s="35">
        <v>1</v>
      </c>
      <c r="G37" s="36">
        <f t="shared" si="1"/>
        <v>0</v>
      </c>
      <c r="H37" s="20"/>
    </row>
    <row r="38" spans="1:8" x14ac:dyDescent="0.25">
      <c r="A38" s="20"/>
      <c r="B38" s="48" t="s">
        <v>57</v>
      </c>
      <c r="C38" s="49" t="s">
        <v>36</v>
      </c>
      <c r="D38" s="35" t="s">
        <v>30</v>
      </c>
      <c r="E38" s="1"/>
      <c r="F38" s="35">
        <v>1</v>
      </c>
      <c r="G38" s="36">
        <f t="shared" si="1"/>
        <v>0</v>
      </c>
      <c r="H38" s="20"/>
    </row>
    <row r="39" spans="1:8" x14ac:dyDescent="0.25">
      <c r="A39" s="20"/>
      <c r="B39" s="48" t="s">
        <v>58</v>
      </c>
      <c r="C39" s="49" t="s">
        <v>37</v>
      </c>
      <c r="D39" s="35" t="s">
        <v>30</v>
      </c>
      <c r="E39" s="1"/>
      <c r="F39" s="35">
        <v>1</v>
      </c>
      <c r="G39" s="36">
        <f t="shared" si="1"/>
        <v>0</v>
      </c>
      <c r="H39" s="20"/>
    </row>
    <row r="40" spans="1:8" x14ac:dyDescent="0.25">
      <c r="A40" s="20"/>
      <c r="B40" s="48" t="s">
        <v>59</v>
      </c>
      <c r="C40" s="49" t="s">
        <v>38</v>
      </c>
      <c r="D40" s="35" t="s">
        <v>30</v>
      </c>
      <c r="E40" s="1"/>
      <c r="F40" s="35">
        <v>1</v>
      </c>
      <c r="G40" s="36">
        <f t="shared" si="1"/>
        <v>0</v>
      </c>
      <c r="H40" s="20"/>
    </row>
    <row r="41" spans="1:8" x14ac:dyDescent="0.25">
      <c r="A41" s="20"/>
      <c r="B41" s="48" t="s">
        <v>60</v>
      </c>
      <c r="C41" s="49" t="s">
        <v>39</v>
      </c>
      <c r="D41" s="35" t="s">
        <v>30</v>
      </c>
      <c r="E41" s="1"/>
      <c r="F41" s="35">
        <v>1</v>
      </c>
      <c r="G41" s="36">
        <f t="shared" si="1"/>
        <v>0</v>
      </c>
      <c r="H41" s="20"/>
    </row>
    <row r="42" spans="1:8" x14ac:dyDescent="0.25">
      <c r="A42" s="20"/>
      <c r="B42" s="48" t="s">
        <v>61</v>
      </c>
      <c r="C42" s="49" t="s">
        <v>40</v>
      </c>
      <c r="D42" s="35" t="s">
        <v>30</v>
      </c>
      <c r="E42" s="1"/>
      <c r="F42" s="35">
        <v>1</v>
      </c>
      <c r="G42" s="36">
        <f t="shared" si="1"/>
        <v>0</v>
      </c>
      <c r="H42" s="20"/>
    </row>
    <row r="43" spans="1:8" x14ac:dyDescent="0.25">
      <c r="A43" s="20"/>
      <c r="B43" s="48" t="s">
        <v>62</v>
      </c>
      <c r="C43" s="49" t="s">
        <v>41</v>
      </c>
      <c r="D43" s="35" t="s">
        <v>30</v>
      </c>
      <c r="E43" s="1"/>
      <c r="F43" s="35">
        <v>1</v>
      </c>
      <c r="G43" s="36">
        <f t="shared" si="1"/>
        <v>0</v>
      </c>
      <c r="H43" s="20"/>
    </row>
    <row r="44" spans="1:8" x14ac:dyDescent="0.25">
      <c r="A44" s="20"/>
      <c r="B44" s="48" t="s">
        <v>63</v>
      </c>
      <c r="C44" s="49" t="s">
        <v>42</v>
      </c>
      <c r="D44" s="35" t="s">
        <v>30</v>
      </c>
      <c r="E44" s="1"/>
      <c r="F44" s="35">
        <v>1</v>
      </c>
      <c r="G44" s="36">
        <f t="shared" si="1"/>
        <v>0</v>
      </c>
      <c r="H44" s="20"/>
    </row>
    <row r="45" spans="1:8" x14ac:dyDescent="0.25">
      <c r="A45" s="20"/>
      <c r="B45" s="48" t="s">
        <v>64</v>
      </c>
      <c r="C45" s="49" t="s">
        <v>43</v>
      </c>
      <c r="D45" s="35" t="s">
        <v>30</v>
      </c>
      <c r="E45" s="1"/>
      <c r="F45" s="35">
        <v>1</v>
      </c>
      <c r="G45" s="36">
        <f t="shared" si="1"/>
        <v>0</v>
      </c>
      <c r="H45" s="20"/>
    </row>
    <row r="46" spans="1:8" x14ac:dyDescent="0.25">
      <c r="A46" s="20"/>
      <c r="B46" s="48" t="s">
        <v>65</v>
      </c>
      <c r="C46" s="49" t="s">
        <v>44</v>
      </c>
      <c r="D46" s="35" t="s">
        <v>30</v>
      </c>
      <c r="E46" s="1"/>
      <c r="F46" s="35">
        <v>1</v>
      </c>
      <c r="G46" s="36">
        <f t="shared" si="1"/>
        <v>0</v>
      </c>
      <c r="H46" s="20"/>
    </row>
    <row r="47" spans="1:8" x14ac:dyDescent="0.25">
      <c r="A47" s="20"/>
      <c r="B47" s="48" t="s">
        <v>66</v>
      </c>
      <c r="C47" s="49" t="s">
        <v>45</v>
      </c>
      <c r="D47" s="35" t="s">
        <v>30</v>
      </c>
      <c r="E47" s="1"/>
      <c r="F47" s="35">
        <v>1</v>
      </c>
      <c r="G47" s="36">
        <f t="shared" si="1"/>
        <v>0</v>
      </c>
      <c r="H47" s="20"/>
    </row>
    <row r="48" spans="1:8" x14ac:dyDescent="0.25">
      <c r="A48" s="20"/>
      <c r="B48" s="48" t="s">
        <v>67</v>
      </c>
      <c r="C48" s="49" t="s">
        <v>46</v>
      </c>
      <c r="D48" s="35" t="s">
        <v>30</v>
      </c>
      <c r="E48" s="1"/>
      <c r="F48" s="35">
        <v>1</v>
      </c>
      <c r="G48" s="36">
        <f t="shared" si="1"/>
        <v>0</v>
      </c>
      <c r="H48" s="20"/>
    </row>
    <row r="49" spans="1:8" x14ac:dyDescent="0.25">
      <c r="A49" s="20"/>
      <c r="B49" s="48" t="s">
        <v>68</v>
      </c>
      <c r="C49" s="49" t="s">
        <v>47</v>
      </c>
      <c r="D49" s="35" t="s">
        <v>30</v>
      </c>
      <c r="E49" s="1"/>
      <c r="F49" s="35">
        <v>1</v>
      </c>
      <c r="G49" s="36">
        <f t="shared" si="1"/>
        <v>0</v>
      </c>
      <c r="H49" s="20"/>
    </row>
    <row r="50" spans="1:8" x14ac:dyDescent="0.25">
      <c r="A50" s="20"/>
      <c r="B50" s="48" t="s">
        <v>69</v>
      </c>
      <c r="C50" s="49" t="s">
        <v>48</v>
      </c>
      <c r="D50" s="35" t="s">
        <v>30</v>
      </c>
      <c r="E50" s="1"/>
      <c r="F50" s="35">
        <v>1</v>
      </c>
      <c r="G50" s="36">
        <f t="shared" si="1"/>
        <v>0</v>
      </c>
      <c r="H50" s="20"/>
    </row>
    <row r="51" spans="1:8" x14ac:dyDescent="0.25">
      <c r="A51" s="20"/>
      <c r="B51" s="48" t="s">
        <v>70</v>
      </c>
      <c r="C51" s="49" t="s">
        <v>49</v>
      </c>
      <c r="D51" s="35" t="s">
        <v>30</v>
      </c>
      <c r="E51" s="1"/>
      <c r="F51" s="35">
        <v>1</v>
      </c>
      <c r="G51" s="36">
        <f t="shared" si="1"/>
        <v>0</v>
      </c>
      <c r="H51" s="20"/>
    </row>
    <row r="52" spans="1:8" x14ac:dyDescent="0.25">
      <c r="A52" s="20"/>
      <c r="B52" s="48" t="s">
        <v>71</v>
      </c>
      <c r="C52" s="49" t="s">
        <v>50</v>
      </c>
      <c r="D52" s="35" t="s">
        <v>30</v>
      </c>
      <c r="E52" s="1"/>
      <c r="F52" s="35">
        <v>1</v>
      </c>
      <c r="G52" s="36">
        <f t="shared" si="1"/>
        <v>0</v>
      </c>
      <c r="H52" s="20"/>
    </row>
    <row r="53" spans="1:8" x14ac:dyDescent="0.25">
      <c r="A53" s="20"/>
      <c r="B53" s="48" t="s">
        <v>72</v>
      </c>
      <c r="C53" s="49" t="s">
        <v>51</v>
      </c>
      <c r="D53" s="35" t="s">
        <v>30</v>
      </c>
      <c r="E53" s="1"/>
      <c r="F53" s="35">
        <v>1</v>
      </c>
      <c r="G53" s="36">
        <f t="shared" si="1"/>
        <v>0</v>
      </c>
      <c r="H53" s="20"/>
    </row>
    <row r="54" spans="1:8" x14ac:dyDescent="0.25">
      <c r="A54" s="20"/>
      <c r="B54" s="48" t="s">
        <v>73</v>
      </c>
      <c r="C54" s="49" t="s">
        <v>75</v>
      </c>
      <c r="D54" s="35" t="s">
        <v>30</v>
      </c>
      <c r="E54" s="1"/>
      <c r="F54" s="35">
        <v>1</v>
      </c>
      <c r="G54" s="36">
        <f t="shared" si="1"/>
        <v>0</v>
      </c>
      <c r="H54" s="20"/>
    </row>
    <row r="55" spans="1:8" x14ac:dyDescent="0.25">
      <c r="A55" s="20"/>
      <c r="B55" s="48" t="s">
        <v>87</v>
      </c>
      <c r="C55" s="49" t="s">
        <v>74</v>
      </c>
      <c r="D55" s="35" t="s">
        <v>30</v>
      </c>
      <c r="E55" s="1"/>
      <c r="F55" s="35">
        <v>1</v>
      </c>
      <c r="G55" s="36">
        <f t="shared" si="1"/>
        <v>0</v>
      </c>
      <c r="H55" s="20"/>
    </row>
    <row r="56" spans="1:8" x14ac:dyDescent="0.25">
      <c r="A56" s="20"/>
      <c r="B56" s="48" t="s">
        <v>88</v>
      </c>
      <c r="C56" s="49" t="s">
        <v>76</v>
      </c>
      <c r="D56" s="35" t="s">
        <v>30</v>
      </c>
      <c r="E56" s="1"/>
      <c r="F56" s="35">
        <v>1</v>
      </c>
      <c r="G56" s="36">
        <f t="shared" si="1"/>
        <v>0</v>
      </c>
      <c r="H56" s="20"/>
    </row>
    <row r="57" spans="1:8" x14ac:dyDescent="0.25">
      <c r="A57" s="20"/>
      <c r="B57" s="48" t="s">
        <v>89</v>
      </c>
      <c r="C57" s="50" t="s">
        <v>77</v>
      </c>
      <c r="D57" s="42"/>
      <c r="E57" s="75"/>
      <c r="F57" s="42"/>
      <c r="G57" s="43"/>
      <c r="H57" s="20"/>
    </row>
    <row r="58" spans="1:8" x14ac:dyDescent="0.25">
      <c r="A58" s="20"/>
      <c r="B58" s="48" t="s">
        <v>132</v>
      </c>
      <c r="C58" s="49" t="s">
        <v>125</v>
      </c>
      <c r="D58" s="35" t="s">
        <v>30</v>
      </c>
      <c r="E58" s="1"/>
      <c r="F58" s="35">
        <v>1</v>
      </c>
      <c r="G58" s="36">
        <f t="shared" si="1"/>
        <v>0</v>
      </c>
      <c r="H58" s="20"/>
    </row>
    <row r="59" spans="1:8" x14ac:dyDescent="0.25">
      <c r="A59" s="20"/>
      <c r="B59" s="48" t="s">
        <v>133</v>
      </c>
      <c r="C59" s="49" t="s">
        <v>126</v>
      </c>
      <c r="D59" s="35" t="s">
        <v>30</v>
      </c>
      <c r="E59" s="1"/>
      <c r="F59" s="35">
        <v>1</v>
      </c>
      <c r="G59" s="36">
        <f t="shared" si="1"/>
        <v>0</v>
      </c>
      <c r="H59" s="20"/>
    </row>
    <row r="60" spans="1:8" x14ac:dyDescent="0.25">
      <c r="A60" s="20"/>
      <c r="B60" s="48" t="s">
        <v>134</v>
      </c>
      <c r="C60" s="49" t="s">
        <v>127</v>
      </c>
      <c r="D60" s="35" t="s">
        <v>30</v>
      </c>
      <c r="E60" s="1"/>
      <c r="F60" s="35">
        <v>1</v>
      </c>
      <c r="G60" s="36">
        <f t="shared" si="1"/>
        <v>0</v>
      </c>
      <c r="H60" s="20"/>
    </row>
    <row r="61" spans="1:8" x14ac:dyDescent="0.25">
      <c r="A61" s="20"/>
      <c r="B61" s="48" t="s">
        <v>135</v>
      </c>
      <c r="C61" s="49" t="s">
        <v>128</v>
      </c>
      <c r="D61" s="35" t="s">
        <v>30</v>
      </c>
      <c r="E61" s="1"/>
      <c r="F61" s="35">
        <v>1</v>
      </c>
      <c r="G61" s="36">
        <f t="shared" si="1"/>
        <v>0</v>
      </c>
      <c r="H61" s="20"/>
    </row>
    <row r="62" spans="1:8" x14ac:dyDescent="0.25">
      <c r="A62" s="20"/>
      <c r="B62" s="48" t="s">
        <v>136</v>
      </c>
      <c r="C62" s="49" t="s">
        <v>129</v>
      </c>
      <c r="D62" s="35" t="s">
        <v>30</v>
      </c>
      <c r="E62" s="1"/>
      <c r="F62" s="35">
        <v>1</v>
      </c>
      <c r="G62" s="36">
        <f t="shared" si="1"/>
        <v>0</v>
      </c>
      <c r="H62" s="20"/>
    </row>
    <row r="63" spans="1:8" x14ac:dyDescent="0.25">
      <c r="A63" s="20"/>
      <c r="B63" s="48" t="s">
        <v>137</v>
      </c>
      <c r="C63" s="49" t="s">
        <v>130</v>
      </c>
      <c r="D63" s="35" t="s">
        <v>30</v>
      </c>
      <c r="E63" s="1"/>
      <c r="F63" s="35">
        <v>1</v>
      </c>
      <c r="G63" s="36">
        <f t="shared" si="1"/>
        <v>0</v>
      </c>
      <c r="H63" s="20"/>
    </row>
    <row r="64" spans="1:8" x14ac:dyDescent="0.25">
      <c r="A64" s="20"/>
      <c r="B64" s="48" t="s">
        <v>138</v>
      </c>
      <c r="C64" s="49" t="s">
        <v>131</v>
      </c>
      <c r="D64" s="35" t="s">
        <v>143</v>
      </c>
      <c r="E64" s="1"/>
      <c r="F64" s="35">
        <v>1</v>
      </c>
      <c r="G64" s="36">
        <f t="shared" si="1"/>
        <v>0</v>
      </c>
      <c r="H64" s="20"/>
    </row>
    <row r="65" spans="1:8" x14ac:dyDescent="0.25">
      <c r="A65" s="20"/>
      <c r="B65" s="48" t="s">
        <v>141</v>
      </c>
      <c r="C65" s="49" t="s">
        <v>139</v>
      </c>
      <c r="D65" s="35" t="s">
        <v>144</v>
      </c>
      <c r="E65" s="1"/>
      <c r="F65" s="35">
        <v>1</v>
      </c>
      <c r="G65" s="36">
        <f t="shared" si="1"/>
        <v>0</v>
      </c>
      <c r="H65" s="20"/>
    </row>
    <row r="66" spans="1:8" x14ac:dyDescent="0.25">
      <c r="A66" s="20"/>
      <c r="B66" s="48" t="s">
        <v>142</v>
      </c>
      <c r="C66" s="49" t="s">
        <v>140</v>
      </c>
      <c r="D66" s="35" t="s">
        <v>144</v>
      </c>
      <c r="E66" s="1"/>
      <c r="F66" s="35">
        <v>1</v>
      </c>
      <c r="G66" s="36">
        <f t="shared" si="1"/>
        <v>0</v>
      </c>
      <c r="H66" s="20"/>
    </row>
    <row r="67" spans="1:8" x14ac:dyDescent="0.25">
      <c r="A67" s="20"/>
      <c r="B67" s="48" t="s">
        <v>90</v>
      </c>
      <c r="C67" s="50" t="s">
        <v>78</v>
      </c>
      <c r="D67" s="44"/>
      <c r="E67" s="74"/>
      <c r="F67" s="44"/>
      <c r="G67" s="43"/>
      <c r="H67" s="20"/>
    </row>
    <row r="68" spans="1:8" x14ac:dyDescent="0.25">
      <c r="A68" s="20"/>
      <c r="B68" s="48" t="s">
        <v>145</v>
      </c>
      <c r="C68" s="49" t="s">
        <v>125</v>
      </c>
      <c r="D68" s="35" t="s">
        <v>30</v>
      </c>
      <c r="E68" s="1"/>
      <c r="F68" s="35">
        <v>1</v>
      </c>
      <c r="G68" s="36">
        <f t="shared" si="1"/>
        <v>0</v>
      </c>
      <c r="H68" s="20"/>
    </row>
    <row r="69" spans="1:8" x14ac:dyDescent="0.25">
      <c r="A69" s="20"/>
      <c r="B69" s="48" t="s">
        <v>146</v>
      </c>
      <c r="C69" s="49" t="s">
        <v>126</v>
      </c>
      <c r="D69" s="35" t="s">
        <v>30</v>
      </c>
      <c r="E69" s="1"/>
      <c r="F69" s="35">
        <v>1</v>
      </c>
      <c r="G69" s="36">
        <f t="shared" si="1"/>
        <v>0</v>
      </c>
      <c r="H69" s="20"/>
    </row>
    <row r="70" spans="1:8" x14ac:dyDescent="0.25">
      <c r="A70" s="20"/>
      <c r="B70" s="48" t="s">
        <v>147</v>
      </c>
      <c r="C70" s="49" t="s">
        <v>127</v>
      </c>
      <c r="D70" s="35" t="s">
        <v>30</v>
      </c>
      <c r="E70" s="1"/>
      <c r="F70" s="35">
        <v>1</v>
      </c>
      <c r="G70" s="36">
        <f t="shared" si="1"/>
        <v>0</v>
      </c>
      <c r="H70" s="20"/>
    </row>
    <row r="71" spans="1:8" x14ac:dyDescent="0.25">
      <c r="A71" s="20"/>
      <c r="B71" s="48" t="s">
        <v>148</v>
      </c>
      <c r="C71" s="49" t="s">
        <v>128</v>
      </c>
      <c r="D71" s="35" t="s">
        <v>30</v>
      </c>
      <c r="E71" s="1"/>
      <c r="F71" s="35">
        <v>1</v>
      </c>
      <c r="G71" s="36">
        <f t="shared" si="1"/>
        <v>0</v>
      </c>
      <c r="H71" s="20"/>
    </row>
    <row r="72" spans="1:8" x14ac:dyDescent="0.25">
      <c r="A72" s="20"/>
      <c r="B72" s="48" t="s">
        <v>149</v>
      </c>
      <c r="C72" s="49" t="s">
        <v>129</v>
      </c>
      <c r="D72" s="35" t="s">
        <v>30</v>
      </c>
      <c r="E72" s="1"/>
      <c r="F72" s="35">
        <v>1</v>
      </c>
      <c r="G72" s="36">
        <f t="shared" si="1"/>
        <v>0</v>
      </c>
      <c r="H72" s="20"/>
    </row>
    <row r="73" spans="1:8" x14ac:dyDescent="0.25">
      <c r="A73" s="20"/>
      <c r="B73" s="48" t="s">
        <v>150</v>
      </c>
      <c r="C73" s="49" t="s">
        <v>130</v>
      </c>
      <c r="D73" s="35" t="s">
        <v>30</v>
      </c>
      <c r="E73" s="1"/>
      <c r="F73" s="35">
        <v>1</v>
      </c>
      <c r="G73" s="36">
        <f t="shared" si="1"/>
        <v>0</v>
      </c>
      <c r="H73" s="20"/>
    </row>
    <row r="74" spans="1:8" x14ac:dyDescent="0.25">
      <c r="A74" s="20"/>
      <c r="B74" s="48" t="s">
        <v>91</v>
      </c>
      <c r="C74" s="49" t="s">
        <v>79</v>
      </c>
      <c r="D74" s="35" t="s">
        <v>30</v>
      </c>
      <c r="E74" s="1"/>
      <c r="F74" s="35">
        <v>1</v>
      </c>
      <c r="G74" s="36">
        <f t="shared" si="1"/>
        <v>0</v>
      </c>
      <c r="H74" s="20"/>
    </row>
    <row r="75" spans="1:8" x14ac:dyDescent="0.25">
      <c r="A75" s="20"/>
      <c r="B75" s="48" t="s">
        <v>92</v>
      </c>
      <c r="C75" s="49" t="s">
        <v>80</v>
      </c>
      <c r="D75" s="35" t="s">
        <v>30</v>
      </c>
      <c r="E75" s="1"/>
      <c r="F75" s="35">
        <v>1</v>
      </c>
      <c r="G75" s="36">
        <f t="shared" si="1"/>
        <v>0</v>
      </c>
      <c r="H75" s="20"/>
    </row>
    <row r="76" spans="1:8" x14ac:dyDescent="0.25">
      <c r="A76" s="20"/>
      <c r="B76" s="48" t="s">
        <v>93</v>
      </c>
      <c r="C76" s="49" t="s">
        <v>103</v>
      </c>
      <c r="D76" s="35" t="s">
        <v>30</v>
      </c>
      <c r="E76" s="1"/>
      <c r="F76" s="35">
        <v>1</v>
      </c>
      <c r="G76" s="36">
        <f t="shared" si="1"/>
        <v>0</v>
      </c>
      <c r="H76" s="20"/>
    </row>
    <row r="77" spans="1:8" x14ac:dyDescent="0.25">
      <c r="A77" s="20"/>
      <c r="B77" s="48" t="s">
        <v>94</v>
      </c>
      <c r="C77" s="49" t="s">
        <v>151</v>
      </c>
      <c r="D77" s="35" t="s">
        <v>30</v>
      </c>
      <c r="E77" s="1"/>
      <c r="F77" s="35">
        <v>1</v>
      </c>
      <c r="G77" s="36">
        <f t="shared" si="1"/>
        <v>0</v>
      </c>
      <c r="H77" s="20"/>
    </row>
    <row r="78" spans="1:8" x14ac:dyDescent="0.25">
      <c r="A78" s="20"/>
      <c r="B78" s="48" t="s">
        <v>95</v>
      </c>
      <c r="C78" s="49" t="s">
        <v>152</v>
      </c>
      <c r="D78" s="35" t="s">
        <v>30</v>
      </c>
      <c r="E78" s="1"/>
      <c r="F78" s="35">
        <v>1</v>
      </c>
      <c r="G78" s="36">
        <f t="shared" si="1"/>
        <v>0</v>
      </c>
      <c r="H78" s="20"/>
    </row>
    <row r="79" spans="1:8" x14ac:dyDescent="0.25">
      <c r="A79" s="20"/>
      <c r="B79" s="48" t="s">
        <v>96</v>
      </c>
      <c r="C79" s="49" t="s">
        <v>153</v>
      </c>
      <c r="D79" s="35" t="s">
        <v>30</v>
      </c>
      <c r="E79" s="1"/>
      <c r="F79" s="35">
        <v>1</v>
      </c>
      <c r="G79" s="36">
        <f t="shared" si="1"/>
        <v>0</v>
      </c>
      <c r="H79" s="20"/>
    </row>
    <row r="80" spans="1:8" x14ac:dyDescent="0.25">
      <c r="A80" s="20"/>
      <c r="B80" s="48" t="s">
        <v>97</v>
      </c>
      <c r="C80" s="49" t="s">
        <v>81</v>
      </c>
      <c r="D80" s="35" t="s">
        <v>30</v>
      </c>
      <c r="E80" s="1"/>
      <c r="F80" s="35">
        <v>1</v>
      </c>
      <c r="G80" s="36">
        <f t="shared" si="1"/>
        <v>0</v>
      </c>
      <c r="H80" s="20"/>
    </row>
    <row r="81" spans="1:8" x14ac:dyDescent="0.25">
      <c r="A81" s="20"/>
      <c r="B81" s="48" t="s">
        <v>98</v>
      </c>
      <c r="C81" s="49" t="s">
        <v>82</v>
      </c>
      <c r="D81" s="35" t="s">
        <v>30</v>
      </c>
      <c r="E81" s="1"/>
      <c r="F81" s="35">
        <v>1</v>
      </c>
      <c r="G81" s="36">
        <f t="shared" si="1"/>
        <v>0</v>
      </c>
      <c r="H81" s="20"/>
    </row>
    <row r="82" spans="1:8" x14ac:dyDescent="0.25">
      <c r="A82" s="20"/>
      <c r="B82" s="48" t="s">
        <v>99</v>
      </c>
      <c r="C82" s="49" t="s">
        <v>83</v>
      </c>
      <c r="D82" s="35" t="s">
        <v>30</v>
      </c>
      <c r="E82" s="1"/>
      <c r="F82" s="35">
        <v>1</v>
      </c>
      <c r="G82" s="36">
        <f t="shared" si="1"/>
        <v>0</v>
      </c>
      <c r="H82" s="20"/>
    </row>
    <row r="83" spans="1:8" x14ac:dyDescent="0.25">
      <c r="A83" s="20"/>
      <c r="B83" s="48" t="s">
        <v>100</v>
      </c>
      <c r="C83" s="49" t="s">
        <v>84</v>
      </c>
      <c r="D83" s="35" t="s">
        <v>30</v>
      </c>
      <c r="E83" s="1"/>
      <c r="F83" s="35">
        <v>1</v>
      </c>
      <c r="G83" s="36">
        <f t="shared" si="1"/>
        <v>0</v>
      </c>
      <c r="H83" s="20"/>
    </row>
    <row r="84" spans="1:8" x14ac:dyDescent="0.25">
      <c r="A84" s="20"/>
      <c r="B84" s="48" t="s">
        <v>101</v>
      </c>
      <c r="C84" s="49" t="s">
        <v>85</v>
      </c>
      <c r="D84" s="35" t="s">
        <v>30</v>
      </c>
      <c r="E84" s="1"/>
      <c r="F84" s="35">
        <v>1</v>
      </c>
      <c r="G84" s="36">
        <f t="shared" si="1"/>
        <v>0</v>
      </c>
      <c r="H84" s="20"/>
    </row>
    <row r="85" spans="1:8" x14ac:dyDescent="0.25">
      <c r="A85" s="20"/>
      <c r="B85" s="48" t="s">
        <v>102</v>
      </c>
      <c r="C85" s="49" t="s">
        <v>86</v>
      </c>
      <c r="D85" s="35" t="s">
        <v>30</v>
      </c>
      <c r="E85" s="1"/>
      <c r="F85" s="35">
        <v>1</v>
      </c>
      <c r="G85" s="36">
        <f t="shared" si="1"/>
        <v>0</v>
      </c>
      <c r="H85" s="20"/>
    </row>
    <row r="86" spans="1:8" x14ac:dyDescent="0.25">
      <c r="A86" s="20"/>
      <c r="B86" s="48" t="s">
        <v>194</v>
      </c>
      <c r="C86" s="56" t="s">
        <v>200</v>
      </c>
      <c r="D86" s="35" t="s">
        <v>30</v>
      </c>
      <c r="E86" s="1"/>
      <c r="F86" s="35">
        <v>1</v>
      </c>
      <c r="G86" s="36">
        <f t="shared" si="1"/>
        <v>0</v>
      </c>
      <c r="H86" s="20"/>
    </row>
    <row r="87" spans="1:8" x14ac:dyDescent="0.25">
      <c r="A87" s="20"/>
      <c r="B87" s="48" t="s">
        <v>195</v>
      </c>
      <c r="C87" s="56" t="s">
        <v>201</v>
      </c>
      <c r="D87" s="35" t="s">
        <v>30</v>
      </c>
      <c r="E87" s="1"/>
      <c r="F87" s="35">
        <v>1</v>
      </c>
      <c r="G87" s="36">
        <f t="shared" si="1"/>
        <v>0</v>
      </c>
      <c r="H87" s="20"/>
    </row>
    <row r="88" spans="1:8" x14ac:dyDescent="0.25">
      <c r="A88" s="20"/>
      <c r="B88" s="48" t="s">
        <v>196</v>
      </c>
      <c r="C88" s="56" t="s">
        <v>202</v>
      </c>
      <c r="D88" s="35" t="s">
        <v>30</v>
      </c>
      <c r="E88" s="1"/>
      <c r="F88" s="35">
        <v>1</v>
      </c>
      <c r="G88" s="36">
        <f t="shared" si="1"/>
        <v>0</v>
      </c>
      <c r="H88" s="20"/>
    </row>
    <row r="89" spans="1:8" x14ac:dyDescent="0.25">
      <c r="A89" s="20"/>
      <c r="B89" s="48" t="s">
        <v>197</v>
      </c>
      <c r="C89" s="56" t="s">
        <v>203</v>
      </c>
      <c r="D89" s="35" t="s">
        <v>30</v>
      </c>
      <c r="E89" s="1"/>
      <c r="F89" s="35">
        <v>1</v>
      </c>
      <c r="G89" s="36">
        <f t="shared" si="1"/>
        <v>0</v>
      </c>
      <c r="H89" s="20"/>
    </row>
    <row r="90" spans="1:8" x14ac:dyDescent="0.25">
      <c r="A90" s="20"/>
      <c r="B90" s="48" t="s">
        <v>198</v>
      </c>
      <c r="C90" s="56" t="s">
        <v>204</v>
      </c>
      <c r="D90" s="35" t="s">
        <v>30</v>
      </c>
      <c r="E90" s="1"/>
      <c r="F90" s="35">
        <v>1</v>
      </c>
      <c r="G90" s="36">
        <f t="shared" si="1"/>
        <v>0</v>
      </c>
      <c r="H90" s="20"/>
    </row>
    <row r="91" spans="1:8" x14ac:dyDescent="0.25">
      <c r="A91" s="20"/>
      <c r="B91" s="48" t="s">
        <v>199</v>
      </c>
      <c r="C91" s="56" t="s">
        <v>205</v>
      </c>
      <c r="D91" s="35" t="s">
        <v>30</v>
      </c>
      <c r="E91" s="1"/>
      <c r="F91" s="35">
        <v>1</v>
      </c>
      <c r="G91" s="36">
        <f t="shared" si="1"/>
        <v>0</v>
      </c>
      <c r="H91" s="20"/>
    </row>
    <row r="92" spans="1:8" x14ac:dyDescent="0.25">
      <c r="A92" s="20"/>
      <c r="B92" s="48" t="s">
        <v>211</v>
      </c>
      <c r="C92" s="49" t="s">
        <v>208</v>
      </c>
      <c r="D92" s="35" t="s">
        <v>30</v>
      </c>
      <c r="E92" s="1"/>
      <c r="F92" s="35">
        <v>1</v>
      </c>
      <c r="G92" s="36">
        <f t="shared" si="1"/>
        <v>0</v>
      </c>
      <c r="H92" s="20"/>
    </row>
    <row r="93" spans="1:8" x14ac:dyDescent="0.25">
      <c r="A93" s="20"/>
      <c r="B93" s="48" t="s">
        <v>212</v>
      </c>
      <c r="C93" s="49" t="s">
        <v>209</v>
      </c>
      <c r="D93" s="35" t="s">
        <v>30</v>
      </c>
      <c r="E93" s="1"/>
      <c r="F93" s="35">
        <v>1</v>
      </c>
      <c r="G93" s="36">
        <f t="shared" si="1"/>
        <v>0</v>
      </c>
      <c r="H93" s="20"/>
    </row>
    <row r="94" spans="1:8" x14ac:dyDescent="0.25">
      <c r="A94" s="20"/>
      <c r="B94" s="48" t="s">
        <v>213</v>
      </c>
      <c r="C94" s="49" t="s">
        <v>210</v>
      </c>
      <c r="D94" s="35" t="s">
        <v>30</v>
      </c>
      <c r="E94" s="1"/>
      <c r="F94" s="35">
        <v>1</v>
      </c>
      <c r="G94" s="36">
        <f t="shared" si="1"/>
        <v>0</v>
      </c>
      <c r="H94" s="20"/>
    </row>
    <row r="95" spans="1:8" s="27" customFormat="1" ht="18.600000000000001" customHeight="1" thickBot="1" x14ac:dyDescent="0.3">
      <c r="A95" s="26"/>
      <c r="B95" s="51"/>
      <c r="C95" s="52" t="s">
        <v>105</v>
      </c>
      <c r="D95" s="45"/>
      <c r="E95" s="32"/>
      <c r="F95" s="45"/>
      <c r="G95" s="46">
        <f>SUM(G33:G94)</f>
        <v>0</v>
      </c>
      <c r="H95" s="26"/>
    </row>
    <row r="96" spans="1:8" s="27" customFormat="1" x14ac:dyDescent="0.25">
      <c r="A96" s="26"/>
      <c r="B96" s="70"/>
      <c r="C96" s="71"/>
      <c r="D96" s="70"/>
      <c r="E96" s="72"/>
      <c r="F96" s="70"/>
      <c r="G96" s="72"/>
      <c r="H96" s="26"/>
    </row>
    <row r="97" spans="1:8" s="27" customFormat="1" x14ac:dyDescent="0.25">
      <c r="A97" s="26"/>
      <c r="B97" s="70"/>
      <c r="C97" s="71"/>
      <c r="D97" s="70"/>
      <c r="E97" s="72"/>
      <c r="F97" s="70"/>
      <c r="G97" s="72"/>
      <c r="H97" s="26"/>
    </row>
    <row r="98" spans="1:8" s="27" customFormat="1" x14ac:dyDescent="0.25">
      <c r="A98" s="26"/>
      <c r="B98" s="103" t="s">
        <v>154</v>
      </c>
      <c r="C98" s="104"/>
      <c r="D98" s="104"/>
      <c r="E98" s="104"/>
      <c r="F98" s="105"/>
      <c r="G98" s="47">
        <f>G27+G95</f>
        <v>0</v>
      </c>
      <c r="H98" s="26"/>
    </row>
    <row r="99" spans="1:8" s="27" customFormat="1" x14ac:dyDescent="0.25">
      <c r="A99" s="26"/>
      <c r="B99" s="70"/>
      <c r="C99" s="71"/>
      <c r="D99" s="70"/>
      <c r="E99" s="72"/>
      <c r="F99" s="70"/>
      <c r="G99" s="72"/>
      <c r="H99" s="26"/>
    </row>
    <row r="100" spans="1:8" ht="30" customHeight="1" x14ac:dyDescent="0.25">
      <c r="A100" s="20"/>
      <c r="B100" s="96" t="s">
        <v>189</v>
      </c>
      <c r="C100" s="96"/>
      <c r="D100" s="96"/>
      <c r="E100" s="96"/>
      <c r="F100" s="96"/>
      <c r="G100" s="96"/>
      <c r="H100" s="20"/>
    </row>
  </sheetData>
  <sheetProtection algorithmName="SHA-512" hashValue="qBihTrqX1anu6JrC9+m0zRIcq54Qk5NtqNW8o9clGZ9X0m/O13EqmR3R9bLiiwrduW7wQdaf+Wl08Mro9Ujkag==" saltValue="Db7sdCtE9Tr83ryRPa8P9A==" spinCount="100000" sheet="1" objects="1" scenarios="1"/>
  <mergeCells count="4">
    <mergeCell ref="B100:G100"/>
    <mergeCell ref="C6:G6"/>
    <mergeCell ref="D32:G32"/>
    <mergeCell ref="B98:F98"/>
  </mergeCells>
  <printOptions horizontalCentered="1"/>
  <pageMargins left="0.2" right="0.2" top="0.5" bottom="0.75" header="0.3" footer="0.3"/>
  <pageSetup scale="80" orientation="portrait" r:id="rId1"/>
  <rowBreaks count="1" manualBreakCount="1">
    <brk id="28"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zoomScaleNormal="100" workbookViewId="0">
      <selection activeCell="C14" sqref="C14"/>
    </sheetView>
  </sheetViews>
  <sheetFormatPr defaultColWidth="8.85546875" defaultRowHeight="15" x14ac:dyDescent="0.25"/>
  <cols>
    <col min="1" max="1" width="3.28515625" style="25" customWidth="1"/>
    <col min="2" max="2" width="8.85546875" style="33"/>
    <col min="3" max="3" width="63.28515625" style="25" bestFit="1" customWidth="1"/>
    <col min="4" max="4" width="8.85546875" style="33"/>
    <col min="5" max="5" width="13.7109375" style="34" bestFit="1" customWidth="1"/>
    <col min="6" max="6" width="8.85546875" style="33"/>
    <col min="7" max="7" width="18.28515625" style="34" customWidth="1"/>
    <col min="8" max="8" width="3.28515625" style="25" customWidth="1"/>
    <col min="9" max="16384" width="8.85546875" style="25"/>
  </cols>
  <sheetData>
    <row r="1" spans="1:8" x14ac:dyDescent="0.25">
      <c r="A1" s="78"/>
      <c r="B1" s="77"/>
      <c r="C1" s="78"/>
      <c r="D1" s="77"/>
      <c r="E1" s="79"/>
      <c r="F1" s="77"/>
      <c r="G1" s="79"/>
      <c r="H1" s="20"/>
    </row>
    <row r="2" spans="1:8" s="27" customFormat="1" x14ac:dyDescent="0.25">
      <c r="A2" s="59"/>
      <c r="B2" s="58" t="s">
        <v>184</v>
      </c>
      <c r="C2" s="59" t="s">
        <v>216</v>
      </c>
      <c r="D2" s="58"/>
      <c r="E2" s="60"/>
      <c r="F2" s="58"/>
      <c r="G2" s="60"/>
      <c r="H2" s="26"/>
    </row>
    <row r="3" spans="1:8" s="27" customFormat="1" x14ac:dyDescent="0.25">
      <c r="A3" s="59"/>
      <c r="B3" s="58" t="s">
        <v>185</v>
      </c>
      <c r="C3" s="59" t="s">
        <v>158</v>
      </c>
      <c r="D3" s="58"/>
      <c r="E3" s="60"/>
      <c r="F3" s="58"/>
      <c r="G3" s="60"/>
      <c r="H3" s="26"/>
    </row>
    <row r="4" spans="1:8" s="27" customFormat="1" x14ac:dyDescent="0.25">
      <c r="A4" s="59"/>
      <c r="B4" s="61" t="s">
        <v>186</v>
      </c>
      <c r="C4" s="62" t="s">
        <v>1</v>
      </c>
      <c r="D4" s="61"/>
      <c r="E4" s="63"/>
      <c r="F4" s="61"/>
      <c r="G4" s="63"/>
      <c r="H4" s="26"/>
    </row>
    <row r="5" spans="1:8" s="29" customFormat="1" ht="30.75" thickBot="1" x14ac:dyDescent="0.3">
      <c r="A5" s="80"/>
      <c r="B5" s="64" t="s">
        <v>2</v>
      </c>
      <c r="C5" s="65" t="s">
        <v>3</v>
      </c>
      <c r="D5" s="64" t="s">
        <v>4</v>
      </c>
      <c r="E5" s="66" t="s">
        <v>5</v>
      </c>
      <c r="F5" s="64" t="s">
        <v>6</v>
      </c>
      <c r="G5" s="67" t="s">
        <v>7</v>
      </c>
      <c r="H5" s="28"/>
    </row>
    <row r="6" spans="1:8" s="31" customFormat="1" ht="19.899999999999999" customHeight="1" x14ac:dyDescent="0.25">
      <c r="A6" s="81"/>
      <c r="B6" s="68" t="s">
        <v>8</v>
      </c>
      <c r="C6" s="97" t="s">
        <v>1</v>
      </c>
      <c r="D6" s="98"/>
      <c r="E6" s="98"/>
      <c r="F6" s="98"/>
      <c r="G6" s="99"/>
      <c r="H6" s="30"/>
    </row>
    <row r="7" spans="1:8" ht="19.899999999999999" customHeight="1" x14ac:dyDescent="0.25">
      <c r="A7" s="20"/>
      <c r="B7" s="38" t="s">
        <v>9</v>
      </c>
      <c r="C7" s="39" t="s">
        <v>107</v>
      </c>
      <c r="D7" s="35" t="s">
        <v>28</v>
      </c>
      <c r="E7" s="1"/>
      <c r="F7" s="35">
        <v>12</v>
      </c>
      <c r="G7" s="36">
        <f>SUM(E7*F7)</f>
        <v>0</v>
      </c>
      <c r="H7" s="20"/>
    </row>
    <row r="8" spans="1:8" ht="19.899999999999999" customHeight="1" x14ac:dyDescent="0.25">
      <c r="A8" s="20"/>
      <c r="B8" s="38" t="s">
        <v>10</v>
      </c>
      <c r="C8" s="39" t="s">
        <v>108</v>
      </c>
      <c r="D8" s="35" t="s">
        <v>28</v>
      </c>
      <c r="E8" s="1"/>
      <c r="F8" s="35">
        <v>12</v>
      </c>
      <c r="G8" s="36">
        <f t="shared" ref="G8:G25" si="0">SUM(E8*F8)</f>
        <v>0</v>
      </c>
      <c r="H8" s="20"/>
    </row>
    <row r="9" spans="1:8" ht="19.899999999999999" customHeight="1" x14ac:dyDescent="0.25">
      <c r="A9" s="20"/>
      <c r="B9" s="38" t="s">
        <v>11</v>
      </c>
      <c r="C9" s="39" t="s">
        <v>109</v>
      </c>
      <c r="D9" s="35" t="s">
        <v>28</v>
      </c>
      <c r="E9" s="1"/>
      <c r="F9" s="35">
        <v>12</v>
      </c>
      <c r="G9" s="36">
        <f t="shared" si="0"/>
        <v>0</v>
      </c>
      <c r="H9" s="20"/>
    </row>
    <row r="10" spans="1:8" ht="19.899999999999999" customHeight="1" x14ac:dyDescent="0.25">
      <c r="A10" s="20"/>
      <c r="B10" s="38" t="s">
        <v>12</v>
      </c>
      <c r="C10" s="39" t="s">
        <v>110</v>
      </c>
      <c r="D10" s="35" t="s">
        <v>28</v>
      </c>
      <c r="E10" s="1"/>
      <c r="F10" s="35">
        <v>12</v>
      </c>
      <c r="G10" s="36">
        <f t="shared" si="0"/>
        <v>0</v>
      </c>
      <c r="H10" s="20"/>
    </row>
    <row r="11" spans="1:8" ht="19.899999999999999" customHeight="1" x14ac:dyDescent="0.25">
      <c r="A11" s="20"/>
      <c r="B11" s="38" t="s">
        <v>13</v>
      </c>
      <c r="C11" s="39" t="s">
        <v>111</v>
      </c>
      <c r="D11" s="35" t="s">
        <v>28</v>
      </c>
      <c r="E11" s="1"/>
      <c r="F11" s="35">
        <v>12</v>
      </c>
      <c r="G11" s="36">
        <f t="shared" si="0"/>
        <v>0</v>
      </c>
      <c r="H11" s="20"/>
    </row>
    <row r="12" spans="1:8" ht="19.899999999999999" customHeight="1" x14ac:dyDescent="0.25">
      <c r="A12" s="20"/>
      <c r="B12" s="38" t="s">
        <v>14</v>
      </c>
      <c r="C12" s="39" t="s">
        <v>112</v>
      </c>
      <c r="D12" s="35" t="s">
        <v>28</v>
      </c>
      <c r="E12" s="1"/>
      <c r="F12" s="35">
        <v>12</v>
      </c>
      <c r="G12" s="36">
        <f t="shared" si="0"/>
        <v>0</v>
      </c>
      <c r="H12" s="20"/>
    </row>
    <row r="13" spans="1:8" ht="19.899999999999999" customHeight="1" x14ac:dyDescent="0.25">
      <c r="A13" s="20"/>
      <c r="B13" s="38" t="s">
        <v>15</v>
      </c>
      <c r="C13" s="39" t="s">
        <v>113</v>
      </c>
      <c r="D13" s="35" t="s">
        <v>28</v>
      </c>
      <c r="E13" s="1"/>
      <c r="F13" s="35">
        <v>12</v>
      </c>
      <c r="G13" s="36">
        <f t="shared" si="0"/>
        <v>0</v>
      </c>
      <c r="H13" s="20"/>
    </row>
    <row r="14" spans="1:8" ht="19.899999999999999" customHeight="1" x14ac:dyDescent="0.25">
      <c r="A14" s="20"/>
      <c r="B14" s="38" t="s">
        <v>16</v>
      </c>
      <c r="C14" s="39" t="s">
        <v>114</v>
      </c>
      <c r="D14" s="35" t="s">
        <v>28</v>
      </c>
      <c r="E14" s="1"/>
      <c r="F14" s="35">
        <v>12</v>
      </c>
      <c r="G14" s="36">
        <f t="shared" si="0"/>
        <v>0</v>
      </c>
      <c r="H14" s="20"/>
    </row>
    <row r="15" spans="1:8" ht="19.899999999999999" customHeight="1" x14ac:dyDescent="0.25">
      <c r="A15" s="20"/>
      <c r="B15" s="38" t="s">
        <v>17</v>
      </c>
      <c r="C15" s="39" t="s">
        <v>115</v>
      </c>
      <c r="D15" s="35" t="s">
        <v>28</v>
      </c>
      <c r="E15" s="1"/>
      <c r="F15" s="35">
        <v>12</v>
      </c>
      <c r="G15" s="36">
        <f t="shared" si="0"/>
        <v>0</v>
      </c>
      <c r="H15" s="20"/>
    </row>
    <row r="16" spans="1:8" ht="19.899999999999999" customHeight="1" x14ac:dyDescent="0.25">
      <c r="A16" s="20"/>
      <c r="B16" s="38" t="s">
        <v>18</v>
      </c>
      <c r="C16" s="54" t="s">
        <v>190</v>
      </c>
      <c r="D16" s="44"/>
      <c r="E16" s="74"/>
      <c r="F16" s="42"/>
      <c r="G16" s="53"/>
      <c r="H16" s="20"/>
    </row>
    <row r="17" spans="1:8" ht="19.899999999999999" customHeight="1" x14ac:dyDescent="0.25">
      <c r="A17" s="20"/>
      <c r="B17" s="38" t="s">
        <v>19</v>
      </c>
      <c r="C17" s="39" t="s">
        <v>116</v>
      </c>
      <c r="D17" s="57" t="s">
        <v>28</v>
      </c>
      <c r="E17" s="1"/>
      <c r="F17" s="35">
        <v>12</v>
      </c>
      <c r="G17" s="36">
        <f t="shared" si="0"/>
        <v>0</v>
      </c>
      <c r="H17" s="20"/>
    </row>
    <row r="18" spans="1:8" ht="19.899999999999999" customHeight="1" x14ac:dyDescent="0.25">
      <c r="A18" s="20"/>
      <c r="B18" s="38" t="s">
        <v>20</v>
      </c>
      <c r="C18" s="39" t="s">
        <v>117</v>
      </c>
      <c r="D18" s="35" t="s">
        <v>28</v>
      </c>
      <c r="E18" s="1"/>
      <c r="F18" s="35">
        <v>12</v>
      </c>
      <c r="G18" s="36">
        <f t="shared" si="0"/>
        <v>0</v>
      </c>
      <c r="H18" s="20"/>
    </row>
    <row r="19" spans="1:8" ht="19.899999999999999" customHeight="1" x14ac:dyDescent="0.25">
      <c r="A19" s="20"/>
      <c r="B19" s="38" t="s">
        <v>21</v>
      </c>
      <c r="C19" s="39" t="s">
        <v>118</v>
      </c>
      <c r="D19" s="35" t="s">
        <v>28</v>
      </c>
      <c r="E19" s="1"/>
      <c r="F19" s="35">
        <v>12</v>
      </c>
      <c r="G19" s="36">
        <f t="shared" si="0"/>
        <v>0</v>
      </c>
      <c r="H19" s="20"/>
    </row>
    <row r="20" spans="1:8" ht="19.899999999999999" customHeight="1" x14ac:dyDescent="0.25">
      <c r="A20" s="20"/>
      <c r="B20" s="38" t="s">
        <v>22</v>
      </c>
      <c r="C20" s="39" t="s">
        <v>119</v>
      </c>
      <c r="D20" s="35" t="s">
        <v>28</v>
      </c>
      <c r="E20" s="1"/>
      <c r="F20" s="35">
        <v>12</v>
      </c>
      <c r="G20" s="36">
        <f t="shared" si="0"/>
        <v>0</v>
      </c>
      <c r="H20" s="20"/>
    </row>
    <row r="21" spans="1:8" ht="19.899999999999999" customHeight="1" x14ac:dyDescent="0.25">
      <c r="A21" s="20"/>
      <c r="B21" s="38" t="s">
        <v>23</v>
      </c>
      <c r="C21" s="39" t="s">
        <v>120</v>
      </c>
      <c r="D21" s="35" t="s">
        <v>28</v>
      </c>
      <c r="E21" s="1"/>
      <c r="F21" s="35">
        <v>12</v>
      </c>
      <c r="G21" s="36">
        <f t="shared" si="0"/>
        <v>0</v>
      </c>
      <c r="H21" s="20"/>
    </row>
    <row r="22" spans="1:8" ht="19.899999999999999" customHeight="1" x14ac:dyDescent="0.25">
      <c r="A22" s="20"/>
      <c r="B22" s="38" t="s">
        <v>24</v>
      </c>
      <c r="C22" s="39" t="s">
        <v>121</v>
      </c>
      <c r="D22" s="35" t="s">
        <v>28</v>
      </c>
      <c r="E22" s="1"/>
      <c r="F22" s="35">
        <v>12</v>
      </c>
      <c r="G22" s="36">
        <f t="shared" si="0"/>
        <v>0</v>
      </c>
      <c r="H22" s="20"/>
    </row>
    <row r="23" spans="1:8" ht="19.899999999999999" customHeight="1" x14ac:dyDescent="0.25">
      <c r="A23" s="20"/>
      <c r="B23" s="38" t="s">
        <v>25</v>
      </c>
      <c r="C23" s="39" t="s">
        <v>207</v>
      </c>
      <c r="D23" s="35" t="s">
        <v>28</v>
      </c>
      <c r="E23" s="1"/>
      <c r="F23" s="35">
        <v>12</v>
      </c>
      <c r="G23" s="36">
        <f t="shared" si="0"/>
        <v>0</v>
      </c>
      <c r="H23" s="20"/>
    </row>
    <row r="24" spans="1:8" ht="19.899999999999999" customHeight="1" x14ac:dyDescent="0.25">
      <c r="A24" s="20"/>
      <c r="B24" s="38" t="s">
        <v>123</v>
      </c>
      <c r="C24" s="39" t="s">
        <v>192</v>
      </c>
      <c r="D24" s="35" t="s">
        <v>28</v>
      </c>
      <c r="E24" s="1"/>
      <c r="F24" s="35">
        <v>12</v>
      </c>
      <c r="G24" s="36">
        <f t="shared" si="0"/>
        <v>0</v>
      </c>
      <c r="H24" s="20"/>
    </row>
    <row r="25" spans="1:8" ht="19.899999999999999" customHeight="1" x14ac:dyDescent="0.25">
      <c r="A25" s="20"/>
      <c r="B25" s="38" t="s">
        <v>191</v>
      </c>
      <c r="C25" s="39" t="s">
        <v>206</v>
      </c>
      <c r="D25" s="35" t="s">
        <v>28</v>
      </c>
      <c r="E25" s="1"/>
      <c r="F25" s="35">
        <v>12</v>
      </c>
      <c r="G25" s="36">
        <f t="shared" si="0"/>
        <v>0</v>
      </c>
      <c r="H25" s="20"/>
    </row>
    <row r="26" spans="1:8" s="27" customFormat="1" ht="19.899999999999999" customHeight="1" thickBot="1" x14ac:dyDescent="0.3">
      <c r="A26" s="26"/>
      <c r="B26" s="51"/>
      <c r="C26" s="52" t="s">
        <v>155</v>
      </c>
      <c r="D26" s="45"/>
      <c r="E26" s="73"/>
      <c r="F26" s="45"/>
      <c r="G26" s="46">
        <f>SUM(G7:G25)</f>
        <v>0</v>
      </c>
      <c r="H26" s="26"/>
    </row>
    <row r="27" spans="1:8" x14ac:dyDescent="0.25">
      <c r="A27" s="20"/>
      <c r="B27" s="77"/>
      <c r="C27" s="78"/>
      <c r="D27" s="77"/>
      <c r="E27" s="79"/>
      <c r="F27" s="77"/>
      <c r="G27" s="79"/>
      <c r="H27" s="20"/>
    </row>
    <row r="28" spans="1:8" x14ac:dyDescent="0.25">
      <c r="A28" s="20"/>
      <c r="B28" s="77"/>
      <c r="C28" s="78"/>
      <c r="D28" s="77"/>
      <c r="E28" s="79"/>
      <c r="F28" s="77"/>
      <c r="G28" s="79"/>
      <c r="H28" s="20"/>
    </row>
    <row r="29" spans="1:8" s="27" customFormat="1" x14ac:dyDescent="0.25">
      <c r="A29" s="26"/>
      <c r="B29" s="61" t="s">
        <v>187</v>
      </c>
      <c r="C29" s="62" t="s">
        <v>106</v>
      </c>
      <c r="D29" s="61"/>
      <c r="E29" s="63"/>
      <c r="F29" s="61"/>
      <c r="G29" s="63"/>
      <c r="H29" s="26"/>
    </row>
    <row r="30" spans="1:8" s="29" customFormat="1" ht="30.75" thickBot="1" x14ac:dyDescent="0.3">
      <c r="A30" s="28"/>
      <c r="B30" s="64" t="s">
        <v>2</v>
      </c>
      <c r="C30" s="65" t="s">
        <v>3</v>
      </c>
      <c r="D30" s="64" t="s">
        <v>4</v>
      </c>
      <c r="E30" s="66" t="s">
        <v>5</v>
      </c>
      <c r="F30" s="64" t="s">
        <v>6</v>
      </c>
      <c r="G30" s="67" t="s">
        <v>7</v>
      </c>
      <c r="H30" s="28"/>
    </row>
    <row r="31" spans="1:8" s="31" customFormat="1" x14ac:dyDescent="0.25">
      <c r="A31" s="30"/>
      <c r="B31" s="68" t="s">
        <v>29</v>
      </c>
      <c r="C31" s="69" t="s">
        <v>124</v>
      </c>
      <c r="D31" s="100"/>
      <c r="E31" s="101"/>
      <c r="F31" s="101"/>
      <c r="G31" s="102"/>
      <c r="H31" s="30"/>
    </row>
    <row r="32" spans="1:8" x14ac:dyDescent="0.25">
      <c r="A32" s="20"/>
      <c r="B32" s="48" t="s">
        <v>52</v>
      </c>
      <c r="C32" s="49" t="s">
        <v>31</v>
      </c>
      <c r="D32" s="35" t="s">
        <v>30</v>
      </c>
      <c r="E32" s="1"/>
      <c r="F32" s="35">
        <v>1</v>
      </c>
      <c r="G32" s="36">
        <f t="shared" ref="G32:G93" si="1">E32*F32</f>
        <v>0</v>
      </c>
      <c r="H32" s="20"/>
    </row>
    <row r="33" spans="1:8" x14ac:dyDescent="0.25">
      <c r="A33" s="20"/>
      <c r="B33" s="48" t="s">
        <v>53</v>
      </c>
      <c r="C33" s="49" t="s">
        <v>32</v>
      </c>
      <c r="D33" s="35" t="s">
        <v>30</v>
      </c>
      <c r="E33" s="1"/>
      <c r="F33" s="35">
        <v>1</v>
      </c>
      <c r="G33" s="36">
        <f t="shared" si="1"/>
        <v>0</v>
      </c>
      <c r="H33" s="20"/>
    </row>
    <row r="34" spans="1:8" x14ac:dyDescent="0.25">
      <c r="A34" s="20"/>
      <c r="B34" s="48" t="s">
        <v>54</v>
      </c>
      <c r="C34" s="49" t="s">
        <v>33</v>
      </c>
      <c r="D34" s="35" t="s">
        <v>30</v>
      </c>
      <c r="E34" s="1"/>
      <c r="F34" s="35">
        <v>1</v>
      </c>
      <c r="G34" s="36">
        <f t="shared" si="1"/>
        <v>0</v>
      </c>
      <c r="H34" s="20"/>
    </row>
    <row r="35" spans="1:8" x14ac:dyDescent="0.25">
      <c r="A35" s="20"/>
      <c r="B35" s="48" t="s">
        <v>55</v>
      </c>
      <c r="C35" s="49" t="s">
        <v>34</v>
      </c>
      <c r="D35" s="35" t="s">
        <v>30</v>
      </c>
      <c r="E35" s="1"/>
      <c r="F35" s="35">
        <v>1</v>
      </c>
      <c r="G35" s="36">
        <f t="shared" si="1"/>
        <v>0</v>
      </c>
      <c r="H35" s="20"/>
    </row>
    <row r="36" spans="1:8" x14ac:dyDescent="0.25">
      <c r="A36" s="20"/>
      <c r="B36" s="48" t="s">
        <v>56</v>
      </c>
      <c r="C36" s="49" t="s">
        <v>35</v>
      </c>
      <c r="D36" s="35" t="s">
        <v>30</v>
      </c>
      <c r="E36" s="1"/>
      <c r="F36" s="35">
        <v>1</v>
      </c>
      <c r="G36" s="36">
        <f t="shared" si="1"/>
        <v>0</v>
      </c>
      <c r="H36" s="20"/>
    </row>
    <row r="37" spans="1:8" x14ac:dyDescent="0.25">
      <c r="A37" s="20"/>
      <c r="B37" s="48" t="s">
        <v>57</v>
      </c>
      <c r="C37" s="49" t="s">
        <v>36</v>
      </c>
      <c r="D37" s="35" t="s">
        <v>30</v>
      </c>
      <c r="E37" s="1"/>
      <c r="F37" s="35">
        <v>1</v>
      </c>
      <c r="G37" s="36">
        <f t="shared" si="1"/>
        <v>0</v>
      </c>
      <c r="H37" s="20"/>
    </row>
    <row r="38" spans="1:8" x14ac:dyDescent="0.25">
      <c r="A38" s="20"/>
      <c r="B38" s="48" t="s">
        <v>58</v>
      </c>
      <c r="C38" s="49" t="s">
        <v>37</v>
      </c>
      <c r="D38" s="35" t="s">
        <v>30</v>
      </c>
      <c r="E38" s="1"/>
      <c r="F38" s="35">
        <v>1</v>
      </c>
      <c r="G38" s="36">
        <f t="shared" si="1"/>
        <v>0</v>
      </c>
      <c r="H38" s="20"/>
    </row>
    <row r="39" spans="1:8" x14ac:dyDescent="0.25">
      <c r="A39" s="20"/>
      <c r="B39" s="48" t="s">
        <v>59</v>
      </c>
      <c r="C39" s="49" t="s">
        <v>38</v>
      </c>
      <c r="D39" s="35" t="s">
        <v>30</v>
      </c>
      <c r="E39" s="1"/>
      <c r="F39" s="35">
        <v>1</v>
      </c>
      <c r="G39" s="36">
        <f t="shared" si="1"/>
        <v>0</v>
      </c>
      <c r="H39" s="20"/>
    </row>
    <row r="40" spans="1:8" x14ac:dyDescent="0.25">
      <c r="A40" s="20"/>
      <c r="B40" s="48" t="s">
        <v>60</v>
      </c>
      <c r="C40" s="49" t="s">
        <v>39</v>
      </c>
      <c r="D40" s="35" t="s">
        <v>30</v>
      </c>
      <c r="E40" s="1"/>
      <c r="F40" s="35">
        <v>1</v>
      </c>
      <c r="G40" s="36">
        <f t="shared" si="1"/>
        <v>0</v>
      </c>
      <c r="H40" s="20"/>
    </row>
    <row r="41" spans="1:8" x14ac:dyDescent="0.25">
      <c r="A41" s="20"/>
      <c r="B41" s="48" t="s">
        <v>61</v>
      </c>
      <c r="C41" s="49" t="s">
        <v>40</v>
      </c>
      <c r="D41" s="35" t="s">
        <v>30</v>
      </c>
      <c r="E41" s="1"/>
      <c r="F41" s="35">
        <v>1</v>
      </c>
      <c r="G41" s="36">
        <f t="shared" si="1"/>
        <v>0</v>
      </c>
      <c r="H41" s="20"/>
    </row>
    <row r="42" spans="1:8" x14ac:dyDescent="0.25">
      <c r="A42" s="20"/>
      <c r="B42" s="48" t="s">
        <v>62</v>
      </c>
      <c r="C42" s="49" t="s">
        <v>41</v>
      </c>
      <c r="D42" s="35" t="s">
        <v>30</v>
      </c>
      <c r="E42" s="1"/>
      <c r="F42" s="35">
        <v>1</v>
      </c>
      <c r="G42" s="36">
        <f t="shared" si="1"/>
        <v>0</v>
      </c>
      <c r="H42" s="20"/>
    </row>
    <row r="43" spans="1:8" x14ac:dyDescent="0.25">
      <c r="A43" s="20"/>
      <c r="B43" s="48" t="s">
        <v>63</v>
      </c>
      <c r="C43" s="49" t="s">
        <v>42</v>
      </c>
      <c r="D43" s="35" t="s">
        <v>30</v>
      </c>
      <c r="E43" s="1"/>
      <c r="F43" s="35">
        <v>1</v>
      </c>
      <c r="G43" s="36">
        <f t="shared" si="1"/>
        <v>0</v>
      </c>
      <c r="H43" s="20"/>
    </row>
    <row r="44" spans="1:8" x14ac:dyDescent="0.25">
      <c r="A44" s="20"/>
      <c r="B44" s="48" t="s">
        <v>64</v>
      </c>
      <c r="C44" s="49" t="s">
        <v>43</v>
      </c>
      <c r="D44" s="35" t="s">
        <v>30</v>
      </c>
      <c r="E44" s="1"/>
      <c r="F44" s="35">
        <v>1</v>
      </c>
      <c r="G44" s="36">
        <f t="shared" si="1"/>
        <v>0</v>
      </c>
      <c r="H44" s="20"/>
    </row>
    <row r="45" spans="1:8" x14ac:dyDescent="0.25">
      <c r="A45" s="20"/>
      <c r="B45" s="48" t="s">
        <v>65</v>
      </c>
      <c r="C45" s="49" t="s">
        <v>44</v>
      </c>
      <c r="D45" s="35" t="s">
        <v>30</v>
      </c>
      <c r="E45" s="1"/>
      <c r="F45" s="35">
        <v>1</v>
      </c>
      <c r="G45" s="36">
        <f t="shared" si="1"/>
        <v>0</v>
      </c>
      <c r="H45" s="20"/>
    </row>
    <row r="46" spans="1:8" x14ac:dyDescent="0.25">
      <c r="A46" s="20"/>
      <c r="B46" s="48" t="s">
        <v>66</v>
      </c>
      <c r="C46" s="49" t="s">
        <v>45</v>
      </c>
      <c r="D46" s="35" t="s">
        <v>30</v>
      </c>
      <c r="E46" s="1"/>
      <c r="F46" s="35">
        <v>1</v>
      </c>
      <c r="G46" s="36">
        <f t="shared" si="1"/>
        <v>0</v>
      </c>
      <c r="H46" s="20"/>
    </row>
    <row r="47" spans="1:8" x14ac:dyDescent="0.25">
      <c r="A47" s="20"/>
      <c r="B47" s="48" t="s">
        <v>67</v>
      </c>
      <c r="C47" s="49" t="s">
        <v>46</v>
      </c>
      <c r="D47" s="35" t="s">
        <v>30</v>
      </c>
      <c r="E47" s="1"/>
      <c r="F47" s="35">
        <v>1</v>
      </c>
      <c r="G47" s="36">
        <f t="shared" si="1"/>
        <v>0</v>
      </c>
      <c r="H47" s="20"/>
    </row>
    <row r="48" spans="1:8" x14ac:dyDescent="0.25">
      <c r="A48" s="20"/>
      <c r="B48" s="48" t="s">
        <v>68</v>
      </c>
      <c r="C48" s="49" t="s">
        <v>47</v>
      </c>
      <c r="D48" s="35" t="s">
        <v>30</v>
      </c>
      <c r="E48" s="1"/>
      <c r="F48" s="35">
        <v>1</v>
      </c>
      <c r="G48" s="36">
        <f t="shared" si="1"/>
        <v>0</v>
      </c>
      <c r="H48" s="20"/>
    </row>
    <row r="49" spans="1:8" x14ac:dyDescent="0.25">
      <c r="A49" s="20"/>
      <c r="B49" s="48" t="s">
        <v>69</v>
      </c>
      <c r="C49" s="49" t="s">
        <v>48</v>
      </c>
      <c r="D49" s="35" t="s">
        <v>30</v>
      </c>
      <c r="E49" s="1"/>
      <c r="F49" s="35">
        <v>1</v>
      </c>
      <c r="G49" s="36">
        <f t="shared" si="1"/>
        <v>0</v>
      </c>
      <c r="H49" s="20"/>
    </row>
    <row r="50" spans="1:8" x14ac:dyDescent="0.25">
      <c r="A50" s="20"/>
      <c r="B50" s="48" t="s">
        <v>70</v>
      </c>
      <c r="C50" s="49" t="s">
        <v>49</v>
      </c>
      <c r="D50" s="35" t="s">
        <v>30</v>
      </c>
      <c r="E50" s="1"/>
      <c r="F50" s="35">
        <v>1</v>
      </c>
      <c r="G50" s="36">
        <f t="shared" si="1"/>
        <v>0</v>
      </c>
      <c r="H50" s="20"/>
    </row>
    <row r="51" spans="1:8" x14ac:dyDescent="0.25">
      <c r="A51" s="20"/>
      <c r="B51" s="48" t="s">
        <v>71</v>
      </c>
      <c r="C51" s="49" t="s">
        <v>50</v>
      </c>
      <c r="D51" s="35" t="s">
        <v>30</v>
      </c>
      <c r="E51" s="1"/>
      <c r="F51" s="35">
        <v>1</v>
      </c>
      <c r="G51" s="36">
        <f t="shared" si="1"/>
        <v>0</v>
      </c>
      <c r="H51" s="20"/>
    </row>
    <row r="52" spans="1:8" x14ac:dyDescent="0.25">
      <c r="A52" s="20"/>
      <c r="B52" s="48" t="s">
        <v>72</v>
      </c>
      <c r="C52" s="49" t="s">
        <v>51</v>
      </c>
      <c r="D52" s="35" t="s">
        <v>30</v>
      </c>
      <c r="E52" s="1"/>
      <c r="F52" s="35">
        <v>1</v>
      </c>
      <c r="G52" s="36">
        <f t="shared" si="1"/>
        <v>0</v>
      </c>
      <c r="H52" s="20"/>
    </row>
    <row r="53" spans="1:8" x14ac:dyDescent="0.25">
      <c r="A53" s="20"/>
      <c r="B53" s="48" t="s">
        <v>73</v>
      </c>
      <c r="C53" s="49" t="s">
        <v>75</v>
      </c>
      <c r="D53" s="35" t="s">
        <v>30</v>
      </c>
      <c r="E53" s="1"/>
      <c r="F53" s="35">
        <v>1</v>
      </c>
      <c r="G53" s="36">
        <f t="shared" si="1"/>
        <v>0</v>
      </c>
      <c r="H53" s="20"/>
    </row>
    <row r="54" spans="1:8" x14ac:dyDescent="0.25">
      <c r="A54" s="20"/>
      <c r="B54" s="48" t="s">
        <v>87</v>
      </c>
      <c r="C54" s="49" t="s">
        <v>74</v>
      </c>
      <c r="D54" s="35" t="s">
        <v>30</v>
      </c>
      <c r="E54" s="1"/>
      <c r="F54" s="35">
        <v>1</v>
      </c>
      <c r="G54" s="36">
        <f t="shared" si="1"/>
        <v>0</v>
      </c>
      <c r="H54" s="20"/>
    </row>
    <row r="55" spans="1:8" x14ac:dyDescent="0.25">
      <c r="A55" s="20"/>
      <c r="B55" s="48" t="s">
        <v>88</v>
      </c>
      <c r="C55" s="49" t="s">
        <v>76</v>
      </c>
      <c r="D55" s="35" t="s">
        <v>30</v>
      </c>
      <c r="E55" s="1"/>
      <c r="F55" s="35">
        <v>1</v>
      </c>
      <c r="G55" s="36">
        <f t="shared" si="1"/>
        <v>0</v>
      </c>
      <c r="H55" s="20"/>
    </row>
    <row r="56" spans="1:8" x14ac:dyDescent="0.25">
      <c r="A56" s="20"/>
      <c r="B56" s="48" t="s">
        <v>89</v>
      </c>
      <c r="C56" s="50" t="s">
        <v>77</v>
      </c>
      <c r="D56" s="42"/>
      <c r="E56" s="75"/>
      <c r="F56" s="42"/>
      <c r="G56" s="43"/>
      <c r="H56" s="20"/>
    </row>
    <row r="57" spans="1:8" x14ac:dyDescent="0.25">
      <c r="A57" s="20"/>
      <c r="B57" s="48" t="s">
        <v>132</v>
      </c>
      <c r="C57" s="49" t="s">
        <v>125</v>
      </c>
      <c r="D57" s="35" t="s">
        <v>30</v>
      </c>
      <c r="E57" s="1"/>
      <c r="F57" s="35">
        <v>1</v>
      </c>
      <c r="G57" s="36">
        <f t="shared" si="1"/>
        <v>0</v>
      </c>
      <c r="H57" s="20"/>
    </row>
    <row r="58" spans="1:8" x14ac:dyDescent="0.25">
      <c r="A58" s="20"/>
      <c r="B58" s="48" t="s">
        <v>133</v>
      </c>
      <c r="C58" s="49" t="s">
        <v>126</v>
      </c>
      <c r="D58" s="35" t="s">
        <v>30</v>
      </c>
      <c r="E58" s="1"/>
      <c r="F58" s="35">
        <v>1</v>
      </c>
      <c r="G58" s="36">
        <f t="shared" si="1"/>
        <v>0</v>
      </c>
      <c r="H58" s="20"/>
    </row>
    <row r="59" spans="1:8" x14ac:dyDescent="0.25">
      <c r="A59" s="20"/>
      <c r="B59" s="48" t="s">
        <v>134</v>
      </c>
      <c r="C59" s="49" t="s">
        <v>127</v>
      </c>
      <c r="D59" s="35" t="s">
        <v>30</v>
      </c>
      <c r="E59" s="1"/>
      <c r="F59" s="35">
        <v>1</v>
      </c>
      <c r="G59" s="36">
        <f t="shared" si="1"/>
        <v>0</v>
      </c>
      <c r="H59" s="20"/>
    </row>
    <row r="60" spans="1:8" x14ac:dyDescent="0.25">
      <c r="A60" s="20"/>
      <c r="B60" s="48" t="s">
        <v>135</v>
      </c>
      <c r="C60" s="49" t="s">
        <v>128</v>
      </c>
      <c r="D60" s="35" t="s">
        <v>30</v>
      </c>
      <c r="E60" s="1"/>
      <c r="F60" s="35">
        <v>1</v>
      </c>
      <c r="G60" s="36">
        <f t="shared" si="1"/>
        <v>0</v>
      </c>
      <c r="H60" s="20"/>
    </row>
    <row r="61" spans="1:8" x14ac:dyDescent="0.25">
      <c r="A61" s="20"/>
      <c r="B61" s="48" t="s">
        <v>136</v>
      </c>
      <c r="C61" s="49" t="s">
        <v>129</v>
      </c>
      <c r="D61" s="35" t="s">
        <v>30</v>
      </c>
      <c r="E61" s="1"/>
      <c r="F61" s="35">
        <v>1</v>
      </c>
      <c r="G61" s="36">
        <f t="shared" si="1"/>
        <v>0</v>
      </c>
      <c r="H61" s="20"/>
    </row>
    <row r="62" spans="1:8" x14ac:dyDescent="0.25">
      <c r="A62" s="20"/>
      <c r="B62" s="48" t="s">
        <v>137</v>
      </c>
      <c r="C62" s="49" t="s">
        <v>130</v>
      </c>
      <c r="D62" s="35" t="s">
        <v>30</v>
      </c>
      <c r="E62" s="1"/>
      <c r="F62" s="35">
        <v>1</v>
      </c>
      <c r="G62" s="36">
        <f t="shared" si="1"/>
        <v>0</v>
      </c>
      <c r="H62" s="20"/>
    </row>
    <row r="63" spans="1:8" x14ac:dyDescent="0.25">
      <c r="A63" s="20"/>
      <c r="B63" s="48" t="s">
        <v>138</v>
      </c>
      <c r="C63" s="49" t="s">
        <v>131</v>
      </c>
      <c r="D63" s="35" t="s">
        <v>143</v>
      </c>
      <c r="E63" s="1"/>
      <c r="F63" s="35">
        <v>1</v>
      </c>
      <c r="G63" s="36">
        <f t="shared" si="1"/>
        <v>0</v>
      </c>
      <c r="H63" s="20"/>
    </row>
    <row r="64" spans="1:8" x14ac:dyDescent="0.25">
      <c r="A64" s="20"/>
      <c r="B64" s="48" t="s">
        <v>141</v>
      </c>
      <c r="C64" s="49" t="s">
        <v>139</v>
      </c>
      <c r="D64" s="35" t="s">
        <v>144</v>
      </c>
      <c r="E64" s="1"/>
      <c r="F64" s="35">
        <v>1</v>
      </c>
      <c r="G64" s="36">
        <f t="shared" si="1"/>
        <v>0</v>
      </c>
      <c r="H64" s="20"/>
    </row>
    <row r="65" spans="1:8" x14ac:dyDescent="0.25">
      <c r="A65" s="20"/>
      <c r="B65" s="48" t="s">
        <v>142</v>
      </c>
      <c r="C65" s="49" t="s">
        <v>140</v>
      </c>
      <c r="D65" s="35" t="s">
        <v>144</v>
      </c>
      <c r="E65" s="1"/>
      <c r="F65" s="35">
        <v>1</v>
      </c>
      <c r="G65" s="36">
        <f t="shared" si="1"/>
        <v>0</v>
      </c>
      <c r="H65" s="20"/>
    </row>
    <row r="66" spans="1:8" x14ac:dyDescent="0.25">
      <c r="A66" s="20"/>
      <c r="B66" s="48" t="s">
        <v>90</v>
      </c>
      <c r="C66" s="50" t="s">
        <v>78</v>
      </c>
      <c r="D66" s="44"/>
      <c r="E66" s="74"/>
      <c r="F66" s="44"/>
      <c r="G66" s="43"/>
      <c r="H66" s="20"/>
    </row>
    <row r="67" spans="1:8" x14ac:dyDescent="0.25">
      <c r="A67" s="20"/>
      <c r="B67" s="48" t="s">
        <v>145</v>
      </c>
      <c r="C67" s="49" t="s">
        <v>125</v>
      </c>
      <c r="D67" s="35" t="s">
        <v>30</v>
      </c>
      <c r="E67" s="1"/>
      <c r="F67" s="35">
        <v>1</v>
      </c>
      <c r="G67" s="36">
        <f t="shared" si="1"/>
        <v>0</v>
      </c>
      <c r="H67" s="20"/>
    </row>
    <row r="68" spans="1:8" x14ac:dyDescent="0.25">
      <c r="A68" s="20"/>
      <c r="B68" s="48" t="s">
        <v>146</v>
      </c>
      <c r="C68" s="49" t="s">
        <v>126</v>
      </c>
      <c r="D68" s="35" t="s">
        <v>30</v>
      </c>
      <c r="E68" s="1"/>
      <c r="F68" s="35">
        <v>1</v>
      </c>
      <c r="G68" s="36">
        <f t="shared" si="1"/>
        <v>0</v>
      </c>
      <c r="H68" s="20"/>
    </row>
    <row r="69" spans="1:8" x14ac:dyDescent="0.25">
      <c r="A69" s="20"/>
      <c r="B69" s="48" t="s">
        <v>147</v>
      </c>
      <c r="C69" s="49" t="s">
        <v>127</v>
      </c>
      <c r="D69" s="35" t="s">
        <v>30</v>
      </c>
      <c r="E69" s="1"/>
      <c r="F69" s="35">
        <v>1</v>
      </c>
      <c r="G69" s="36">
        <f t="shared" si="1"/>
        <v>0</v>
      </c>
      <c r="H69" s="20"/>
    </row>
    <row r="70" spans="1:8" x14ac:dyDescent="0.25">
      <c r="A70" s="20"/>
      <c r="B70" s="48" t="s">
        <v>148</v>
      </c>
      <c r="C70" s="49" t="s">
        <v>128</v>
      </c>
      <c r="D70" s="35" t="s">
        <v>30</v>
      </c>
      <c r="E70" s="1"/>
      <c r="F70" s="35">
        <v>1</v>
      </c>
      <c r="G70" s="36">
        <f t="shared" si="1"/>
        <v>0</v>
      </c>
      <c r="H70" s="20"/>
    </row>
    <row r="71" spans="1:8" x14ac:dyDescent="0.25">
      <c r="A71" s="20"/>
      <c r="B71" s="48" t="s">
        <v>149</v>
      </c>
      <c r="C71" s="49" t="s">
        <v>129</v>
      </c>
      <c r="D71" s="35" t="s">
        <v>30</v>
      </c>
      <c r="E71" s="1"/>
      <c r="F71" s="35">
        <v>1</v>
      </c>
      <c r="G71" s="36">
        <f t="shared" si="1"/>
        <v>0</v>
      </c>
      <c r="H71" s="20"/>
    </row>
    <row r="72" spans="1:8" x14ac:dyDescent="0.25">
      <c r="A72" s="20"/>
      <c r="B72" s="48" t="s">
        <v>150</v>
      </c>
      <c r="C72" s="49" t="s">
        <v>130</v>
      </c>
      <c r="D72" s="35" t="s">
        <v>30</v>
      </c>
      <c r="E72" s="1"/>
      <c r="F72" s="35">
        <v>1</v>
      </c>
      <c r="G72" s="36">
        <f t="shared" si="1"/>
        <v>0</v>
      </c>
      <c r="H72" s="20"/>
    </row>
    <row r="73" spans="1:8" x14ac:dyDescent="0.25">
      <c r="A73" s="20"/>
      <c r="B73" s="48" t="s">
        <v>91</v>
      </c>
      <c r="C73" s="49" t="s">
        <v>79</v>
      </c>
      <c r="D73" s="35" t="s">
        <v>30</v>
      </c>
      <c r="E73" s="1"/>
      <c r="F73" s="35">
        <v>1</v>
      </c>
      <c r="G73" s="36">
        <f t="shared" si="1"/>
        <v>0</v>
      </c>
      <c r="H73" s="20"/>
    </row>
    <row r="74" spans="1:8" x14ac:dyDescent="0.25">
      <c r="A74" s="20"/>
      <c r="B74" s="48" t="s">
        <v>92</v>
      </c>
      <c r="C74" s="49" t="s">
        <v>80</v>
      </c>
      <c r="D74" s="35" t="s">
        <v>30</v>
      </c>
      <c r="E74" s="1"/>
      <c r="F74" s="35">
        <v>1</v>
      </c>
      <c r="G74" s="36">
        <f t="shared" si="1"/>
        <v>0</v>
      </c>
      <c r="H74" s="20"/>
    </row>
    <row r="75" spans="1:8" x14ac:dyDescent="0.25">
      <c r="A75" s="20"/>
      <c r="B75" s="48" t="s">
        <v>93</v>
      </c>
      <c r="C75" s="49" t="s">
        <v>103</v>
      </c>
      <c r="D75" s="35" t="s">
        <v>30</v>
      </c>
      <c r="E75" s="1"/>
      <c r="F75" s="35">
        <v>1</v>
      </c>
      <c r="G75" s="36">
        <f t="shared" si="1"/>
        <v>0</v>
      </c>
      <c r="H75" s="20"/>
    </row>
    <row r="76" spans="1:8" x14ac:dyDescent="0.25">
      <c r="A76" s="20"/>
      <c r="B76" s="48" t="s">
        <v>94</v>
      </c>
      <c r="C76" s="49" t="s">
        <v>151</v>
      </c>
      <c r="D76" s="35" t="s">
        <v>30</v>
      </c>
      <c r="E76" s="1"/>
      <c r="F76" s="35">
        <v>1</v>
      </c>
      <c r="G76" s="36">
        <f t="shared" si="1"/>
        <v>0</v>
      </c>
      <c r="H76" s="20"/>
    </row>
    <row r="77" spans="1:8" x14ac:dyDescent="0.25">
      <c r="A77" s="20"/>
      <c r="B77" s="48" t="s">
        <v>95</v>
      </c>
      <c r="C77" s="49" t="s">
        <v>152</v>
      </c>
      <c r="D77" s="35" t="s">
        <v>30</v>
      </c>
      <c r="E77" s="1"/>
      <c r="F77" s="35">
        <v>1</v>
      </c>
      <c r="G77" s="36">
        <f t="shared" si="1"/>
        <v>0</v>
      </c>
      <c r="H77" s="20"/>
    </row>
    <row r="78" spans="1:8" x14ac:dyDescent="0.25">
      <c r="A78" s="20"/>
      <c r="B78" s="48" t="s">
        <v>96</v>
      </c>
      <c r="C78" s="49" t="s">
        <v>153</v>
      </c>
      <c r="D78" s="35" t="s">
        <v>30</v>
      </c>
      <c r="E78" s="1"/>
      <c r="F78" s="35">
        <v>1</v>
      </c>
      <c r="G78" s="36">
        <f t="shared" si="1"/>
        <v>0</v>
      </c>
      <c r="H78" s="20"/>
    </row>
    <row r="79" spans="1:8" x14ac:dyDescent="0.25">
      <c r="A79" s="20"/>
      <c r="B79" s="48" t="s">
        <v>97</v>
      </c>
      <c r="C79" s="49" t="s">
        <v>81</v>
      </c>
      <c r="D79" s="35" t="s">
        <v>30</v>
      </c>
      <c r="E79" s="1"/>
      <c r="F79" s="35">
        <v>1</v>
      </c>
      <c r="G79" s="36">
        <f t="shared" si="1"/>
        <v>0</v>
      </c>
      <c r="H79" s="20"/>
    </row>
    <row r="80" spans="1:8" x14ac:dyDescent="0.25">
      <c r="A80" s="20"/>
      <c r="B80" s="48" t="s">
        <v>98</v>
      </c>
      <c r="C80" s="49" t="s">
        <v>82</v>
      </c>
      <c r="D80" s="35" t="s">
        <v>30</v>
      </c>
      <c r="E80" s="1"/>
      <c r="F80" s="35">
        <v>1</v>
      </c>
      <c r="G80" s="36">
        <f t="shared" si="1"/>
        <v>0</v>
      </c>
      <c r="H80" s="20"/>
    </row>
    <row r="81" spans="1:8" x14ac:dyDescent="0.25">
      <c r="A81" s="20"/>
      <c r="B81" s="48" t="s">
        <v>99</v>
      </c>
      <c r="C81" s="49" t="s">
        <v>83</v>
      </c>
      <c r="D81" s="35" t="s">
        <v>30</v>
      </c>
      <c r="E81" s="1"/>
      <c r="F81" s="35">
        <v>1</v>
      </c>
      <c r="G81" s="36">
        <f t="shared" si="1"/>
        <v>0</v>
      </c>
      <c r="H81" s="20"/>
    </row>
    <row r="82" spans="1:8" x14ac:dyDescent="0.25">
      <c r="A82" s="20"/>
      <c r="B82" s="48" t="s">
        <v>100</v>
      </c>
      <c r="C82" s="49" t="s">
        <v>84</v>
      </c>
      <c r="D82" s="35" t="s">
        <v>30</v>
      </c>
      <c r="E82" s="1"/>
      <c r="F82" s="35">
        <v>1</v>
      </c>
      <c r="G82" s="36">
        <f t="shared" si="1"/>
        <v>0</v>
      </c>
      <c r="H82" s="20"/>
    </row>
    <row r="83" spans="1:8" x14ac:dyDescent="0.25">
      <c r="A83" s="20"/>
      <c r="B83" s="48" t="s">
        <v>101</v>
      </c>
      <c r="C83" s="49" t="s">
        <v>85</v>
      </c>
      <c r="D83" s="35" t="s">
        <v>30</v>
      </c>
      <c r="E83" s="1"/>
      <c r="F83" s="35">
        <v>1</v>
      </c>
      <c r="G83" s="36">
        <f t="shared" si="1"/>
        <v>0</v>
      </c>
      <c r="H83" s="20"/>
    </row>
    <row r="84" spans="1:8" x14ac:dyDescent="0.25">
      <c r="A84" s="20"/>
      <c r="B84" s="48" t="s">
        <v>102</v>
      </c>
      <c r="C84" s="49" t="s">
        <v>86</v>
      </c>
      <c r="D84" s="35" t="s">
        <v>30</v>
      </c>
      <c r="E84" s="1"/>
      <c r="F84" s="35">
        <v>1</v>
      </c>
      <c r="G84" s="36">
        <f t="shared" si="1"/>
        <v>0</v>
      </c>
      <c r="H84" s="20"/>
    </row>
    <row r="85" spans="1:8" x14ac:dyDescent="0.25">
      <c r="A85" s="20"/>
      <c r="B85" s="48" t="s">
        <v>194</v>
      </c>
      <c r="C85" s="56" t="s">
        <v>200</v>
      </c>
      <c r="D85" s="35" t="s">
        <v>30</v>
      </c>
      <c r="E85" s="1"/>
      <c r="F85" s="35">
        <v>1</v>
      </c>
      <c r="G85" s="36">
        <f t="shared" si="1"/>
        <v>0</v>
      </c>
      <c r="H85" s="20"/>
    </row>
    <row r="86" spans="1:8" x14ac:dyDescent="0.25">
      <c r="A86" s="20"/>
      <c r="B86" s="48" t="s">
        <v>195</v>
      </c>
      <c r="C86" s="56" t="s">
        <v>201</v>
      </c>
      <c r="D86" s="35" t="s">
        <v>30</v>
      </c>
      <c r="E86" s="1"/>
      <c r="F86" s="35">
        <v>1</v>
      </c>
      <c r="G86" s="36">
        <f t="shared" si="1"/>
        <v>0</v>
      </c>
      <c r="H86" s="20"/>
    </row>
    <row r="87" spans="1:8" x14ac:dyDescent="0.25">
      <c r="A87" s="20"/>
      <c r="B87" s="48" t="s">
        <v>196</v>
      </c>
      <c r="C87" s="56" t="s">
        <v>202</v>
      </c>
      <c r="D87" s="35" t="s">
        <v>30</v>
      </c>
      <c r="E87" s="1"/>
      <c r="F87" s="35">
        <v>1</v>
      </c>
      <c r="G87" s="36">
        <f t="shared" si="1"/>
        <v>0</v>
      </c>
      <c r="H87" s="20"/>
    </row>
    <row r="88" spans="1:8" x14ac:dyDescent="0.25">
      <c r="A88" s="20"/>
      <c r="B88" s="48" t="s">
        <v>197</v>
      </c>
      <c r="C88" s="56" t="s">
        <v>203</v>
      </c>
      <c r="D88" s="35" t="s">
        <v>30</v>
      </c>
      <c r="E88" s="1"/>
      <c r="F88" s="35">
        <v>1</v>
      </c>
      <c r="G88" s="36">
        <f t="shared" si="1"/>
        <v>0</v>
      </c>
      <c r="H88" s="20"/>
    </row>
    <row r="89" spans="1:8" x14ac:dyDescent="0.25">
      <c r="A89" s="20"/>
      <c r="B89" s="48" t="s">
        <v>198</v>
      </c>
      <c r="C89" s="56" t="s">
        <v>204</v>
      </c>
      <c r="D89" s="35" t="s">
        <v>30</v>
      </c>
      <c r="E89" s="1"/>
      <c r="F89" s="35">
        <v>1</v>
      </c>
      <c r="G89" s="36">
        <f t="shared" si="1"/>
        <v>0</v>
      </c>
      <c r="H89" s="20"/>
    </row>
    <row r="90" spans="1:8" x14ac:dyDescent="0.25">
      <c r="A90" s="20"/>
      <c r="B90" s="48" t="s">
        <v>199</v>
      </c>
      <c r="C90" s="56" t="s">
        <v>205</v>
      </c>
      <c r="D90" s="35" t="s">
        <v>30</v>
      </c>
      <c r="E90" s="1"/>
      <c r="F90" s="35">
        <v>1</v>
      </c>
      <c r="G90" s="36">
        <f t="shared" si="1"/>
        <v>0</v>
      </c>
      <c r="H90" s="20"/>
    </row>
    <row r="91" spans="1:8" x14ac:dyDescent="0.25">
      <c r="A91" s="20"/>
      <c r="B91" s="48" t="s">
        <v>211</v>
      </c>
      <c r="C91" s="49" t="s">
        <v>208</v>
      </c>
      <c r="D91" s="35" t="s">
        <v>30</v>
      </c>
      <c r="E91" s="1"/>
      <c r="F91" s="35">
        <v>1</v>
      </c>
      <c r="G91" s="36">
        <f t="shared" si="1"/>
        <v>0</v>
      </c>
      <c r="H91" s="20"/>
    </row>
    <row r="92" spans="1:8" x14ac:dyDescent="0.25">
      <c r="A92" s="20"/>
      <c r="B92" s="48" t="s">
        <v>212</v>
      </c>
      <c r="C92" s="49" t="s">
        <v>209</v>
      </c>
      <c r="D92" s="35" t="s">
        <v>30</v>
      </c>
      <c r="E92" s="1"/>
      <c r="F92" s="35">
        <v>1</v>
      </c>
      <c r="G92" s="36">
        <f t="shared" si="1"/>
        <v>0</v>
      </c>
      <c r="H92" s="20"/>
    </row>
    <row r="93" spans="1:8" x14ac:dyDescent="0.25">
      <c r="A93" s="20"/>
      <c r="B93" s="48" t="s">
        <v>213</v>
      </c>
      <c r="C93" s="49" t="s">
        <v>210</v>
      </c>
      <c r="D93" s="35" t="s">
        <v>30</v>
      </c>
      <c r="E93" s="1"/>
      <c r="F93" s="35">
        <v>1</v>
      </c>
      <c r="G93" s="36">
        <f t="shared" si="1"/>
        <v>0</v>
      </c>
      <c r="H93" s="20"/>
    </row>
    <row r="94" spans="1:8" s="27" customFormat="1" ht="18.600000000000001" customHeight="1" thickBot="1" x14ac:dyDescent="0.3">
      <c r="A94" s="26"/>
      <c r="B94" s="51"/>
      <c r="C94" s="52" t="s">
        <v>156</v>
      </c>
      <c r="D94" s="45"/>
      <c r="E94" s="73"/>
      <c r="F94" s="45"/>
      <c r="G94" s="46">
        <f>SUM(G32:G93)</f>
        <v>0</v>
      </c>
      <c r="H94" s="26"/>
    </row>
    <row r="95" spans="1:8" s="27" customFormat="1" x14ac:dyDescent="0.25">
      <c r="A95" s="26"/>
      <c r="B95" s="70"/>
      <c r="C95" s="71"/>
      <c r="D95" s="70"/>
      <c r="E95" s="72"/>
      <c r="F95" s="70"/>
      <c r="G95" s="72"/>
      <c r="H95" s="26"/>
    </row>
    <row r="96" spans="1:8" s="27" customFormat="1" x14ac:dyDescent="0.25">
      <c r="A96" s="26"/>
      <c r="B96" s="70"/>
      <c r="C96" s="71"/>
      <c r="D96" s="70"/>
      <c r="E96" s="72"/>
      <c r="F96" s="70"/>
      <c r="G96" s="72"/>
      <c r="H96" s="26"/>
    </row>
    <row r="97" spans="1:8" s="27" customFormat="1" x14ac:dyDescent="0.25">
      <c r="A97" s="26"/>
      <c r="B97" s="103" t="s">
        <v>157</v>
      </c>
      <c r="C97" s="104"/>
      <c r="D97" s="104"/>
      <c r="E97" s="104"/>
      <c r="F97" s="105"/>
      <c r="G97" s="47">
        <f>G26+G94</f>
        <v>0</v>
      </c>
      <c r="H97" s="26"/>
    </row>
    <row r="98" spans="1:8" s="27" customFormat="1" x14ac:dyDescent="0.25">
      <c r="A98" s="26"/>
      <c r="B98" s="70"/>
      <c r="C98" s="71"/>
      <c r="D98" s="70"/>
      <c r="E98" s="72"/>
      <c r="F98" s="70"/>
      <c r="G98" s="72"/>
      <c r="H98" s="26"/>
    </row>
    <row r="99" spans="1:8" ht="30" customHeight="1" x14ac:dyDescent="0.25">
      <c r="A99" s="20"/>
      <c r="B99" s="96" t="s">
        <v>189</v>
      </c>
      <c r="C99" s="96"/>
      <c r="D99" s="96"/>
      <c r="E99" s="96"/>
      <c r="F99" s="96"/>
      <c r="G99" s="96"/>
      <c r="H99" s="20"/>
    </row>
  </sheetData>
  <sheetProtection algorithmName="SHA-512" hashValue="GI30GlWJSjkqod9GI+ydDpeOvTZpf5z6HWTknAibknuz8utHe6oEOgHMM/0KMc1eSHu3pVomKE3ol5fk02YeBg==" saltValue="YBBHJGjyTD21hHfIHBPKmQ==" spinCount="100000" sheet="1" objects="1" scenarios="1"/>
  <mergeCells count="4">
    <mergeCell ref="C6:G6"/>
    <mergeCell ref="D31:G31"/>
    <mergeCell ref="B97:F97"/>
    <mergeCell ref="B99:G99"/>
  </mergeCells>
  <printOptions horizontalCentered="1"/>
  <pageMargins left="0.2" right="0.2" top="0.5" bottom="0.75" header="0.3" footer="0.3"/>
  <pageSetup scale="80" orientation="portrait" r:id="rId1"/>
  <rowBreaks count="1" manualBreakCount="1">
    <brk id="27"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zoomScaleNormal="100" workbookViewId="0">
      <selection activeCell="C16" sqref="C16"/>
    </sheetView>
  </sheetViews>
  <sheetFormatPr defaultColWidth="8.85546875" defaultRowHeight="15" x14ac:dyDescent="0.25"/>
  <cols>
    <col min="1" max="1" width="3.28515625" style="25" customWidth="1"/>
    <col min="2" max="2" width="8.85546875" style="33"/>
    <col min="3" max="3" width="63.28515625" style="25" bestFit="1" customWidth="1"/>
    <col min="4" max="4" width="8.85546875" style="33"/>
    <col min="5" max="5" width="13.7109375" style="34" bestFit="1" customWidth="1"/>
    <col min="6" max="6" width="8.85546875" style="33"/>
    <col min="7" max="7" width="18.28515625" style="34" customWidth="1"/>
    <col min="8" max="8" width="3.28515625" style="25" customWidth="1"/>
    <col min="9" max="16384" width="8.85546875" style="25"/>
  </cols>
  <sheetData>
    <row r="1" spans="1:8" x14ac:dyDescent="0.25">
      <c r="A1" s="20"/>
      <c r="B1" s="23"/>
      <c r="C1" s="20"/>
      <c r="D1" s="23"/>
      <c r="E1" s="24"/>
      <c r="F1" s="23"/>
      <c r="G1" s="24"/>
      <c r="H1" s="20"/>
    </row>
    <row r="2" spans="1:8" s="27" customFormat="1" x14ac:dyDescent="0.25">
      <c r="A2" s="26"/>
      <c r="B2" s="58" t="s">
        <v>184</v>
      </c>
      <c r="C2" s="59" t="s">
        <v>216</v>
      </c>
      <c r="D2" s="58"/>
      <c r="E2" s="60"/>
      <c r="F2" s="58"/>
      <c r="G2" s="60"/>
      <c r="H2" s="26"/>
    </row>
    <row r="3" spans="1:8" s="27" customFormat="1" x14ac:dyDescent="0.25">
      <c r="A3" s="26"/>
      <c r="B3" s="58" t="s">
        <v>185</v>
      </c>
      <c r="C3" s="59" t="s">
        <v>159</v>
      </c>
      <c r="D3" s="58"/>
      <c r="E3" s="60"/>
      <c r="F3" s="58"/>
      <c r="G3" s="60"/>
      <c r="H3" s="26"/>
    </row>
    <row r="4" spans="1:8" s="27" customFormat="1" x14ac:dyDescent="0.25">
      <c r="A4" s="26"/>
      <c r="B4" s="61" t="s">
        <v>186</v>
      </c>
      <c r="C4" s="62" t="s">
        <v>1</v>
      </c>
      <c r="D4" s="61"/>
      <c r="E4" s="63"/>
      <c r="F4" s="61"/>
      <c r="G4" s="63"/>
      <c r="H4" s="26"/>
    </row>
    <row r="5" spans="1:8" s="29" customFormat="1" ht="30.75" thickBot="1" x14ac:dyDescent="0.3">
      <c r="A5" s="28"/>
      <c r="B5" s="64" t="s">
        <v>2</v>
      </c>
      <c r="C5" s="65" t="s">
        <v>3</v>
      </c>
      <c r="D5" s="64" t="s">
        <v>4</v>
      </c>
      <c r="E5" s="66" t="s">
        <v>5</v>
      </c>
      <c r="F5" s="64" t="s">
        <v>6</v>
      </c>
      <c r="G5" s="67" t="s">
        <v>7</v>
      </c>
      <c r="H5" s="28"/>
    </row>
    <row r="6" spans="1:8" s="31" customFormat="1" ht="19.899999999999999" customHeight="1" x14ac:dyDescent="0.25">
      <c r="A6" s="30"/>
      <c r="B6" s="68" t="s">
        <v>8</v>
      </c>
      <c r="C6" s="97" t="s">
        <v>1</v>
      </c>
      <c r="D6" s="98"/>
      <c r="E6" s="98"/>
      <c r="F6" s="98"/>
      <c r="G6" s="99"/>
      <c r="H6" s="30"/>
    </row>
    <row r="7" spans="1:8" ht="19.899999999999999" customHeight="1" x14ac:dyDescent="0.25">
      <c r="A7" s="20"/>
      <c r="B7" s="38" t="s">
        <v>9</v>
      </c>
      <c r="C7" s="39" t="s">
        <v>107</v>
      </c>
      <c r="D7" s="35" t="s">
        <v>28</v>
      </c>
      <c r="E7" s="1"/>
      <c r="F7" s="35">
        <v>12</v>
      </c>
      <c r="G7" s="36">
        <f>SUM(E7*F7)</f>
        <v>0</v>
      </c>
      <c r="H7" s="20"/>
    </row>
    <row r="8" spans="1:8" ht="19.899999999999999" customHeight="1" x14ac:dyDescent="0.25">
      <c r="A8" s="20"/>
      <c r="B8" s="38" t="s">
        <v>10</v>
      </c>
      <c r="C8" s="39" t="s">
        <v>108</v>
      </c>
      <c r="D8" s="35" t="s">
        <v>28</v>
      </c>
      <c r="E8" s="1"/>
      <c r="F8" s="35">
        <v>12</v>
      </c>
      <c r="G8" s="36">
        <f t="shared" ref="G8:G25" si="0">SUM(E8*F8)</f>
        <v>0</v>
      </c>
      <c r="H8" s="20"/>
    </row>
    <row r="9" spans="1:8" ht="19.899999999999999" customHeight="1" x14ac:dyDescent="0.25">
      <c r="A9" s="20"/>
      <c r="B9" s="38" t="s">
        <v>11</v>
      </c>
      <c r="C9" s="39" t="s">
        <v>109</v>
      </c>
      <c r="D9" s="35" t="s">
        <v>28</v>
      </c>
      <c r="E9" s="1"/>
      <c r="F9" s="35">
        <v>12</v>
      </c>
      <c r="G9" s="36">
        <f t="shared" si="0"/>
        <v>0</v>
      </c>
      <c r="H9" s="20"/>
    </row>
    <row r="10" spans="1:8" ht="19.899999999999999" customHeight="1" x14ac:dyDescent="0.25">
      <c r="A10" s="20"/>
      <c r="B10" s="38" t="s">
        <v>12</v>
      </c>
      <c r="C10" s="39" t="s">
        <v>110</v>
      </c>
      <c r="D10" s="35" t="s">
        <v>28</v>
      </c>
      <c r="E10" s="1"/>
      <c r="F10" s="35">
        <v>12</v>
      </c>
      <c r="G10" s="36">
        <f t="shared" si="0"/>
        <v>0</v>
      </c>
      <c r="H10" s="20"/>
    </row>
    <row r="11" spans="1:8" ht="19.899999999999999" customHeight="1" x14ac:dyDescent="0.25">
      <c r="A11" s="20"/>
      <c r="B11" s="38" t="s">
        <v>13</v>
      </c>
      <c r="C11" s="39" t="s">
        <v>111</v>
      </c>
      <c r="D11" s="35" t="s">
        <v>28</v>
      </c>
      <c r="E11" s="1"/>
      <c r="F11" s="35">
        <v>12</v>
      </c>
      <c r="G11" s="36">
        <f t="shared" si="0"/>
        <v>0</v>
      </c>
      <c r="H11" s="20"/>
    </row>
    <row r="12" spans="1:8" ht="19.899999999999999" customHeight="1" x14ac:dyDescent="0.25">
      <c r="A12" s="20"/>
      <c r="B12" s="38" t="s">
        <v>14</v>
      </c>
      <c r="C12" s="39" t="s">
        <v>112</v>
      </c>
      <c r="D12" s="35" t="s">
        <v>28</v>
      </c>
      <c r="E12" s="1"/>
      <c r="F12" s="35">
        <v>12</v>
      </c>
      <c r="G12" s="36">
        <f t="shared" si="0"/>
        <v>0</v>
      </c>
      <c r="H12" s="20"/>
    </row>
    <row r="13" spans="1:8" ht="19.899999999999999" customHeight="1" x14ac:dyDescent="0.25">
      <c r="A13" s="20"/>
      <c r="B13" s="38" t="s">
        <v>15</v>
      </c>
      <c r="C13" s="39" t="s">
        <v>113</v>
      </c>
      <c r="D13" s="35" t="s">
        <v>28</v>
      </c>
      <c r="E13" s="1"/>
      <c r="F13" s="35">
        <v>12</v>
      </c>
      <c r="G13" s="36">
        <f t="shared" si="0"/>
        <v>0</v>
      </c>
      <c r="H13" s="20"/>
    </row>
    <row r="14" spans="1:8" ht="19.899999999999999" customHeight="1" x14ac:dyDescent="0.25">
      <c r="A14" s="20"/>
      <c r="B14" s="38" t="s">
        <v>16</v>
      </c>
      <c r="C14" s="39" t="s">
        <v>114</v>
      </c>
      <c r="D14" s="35" t="s">
        <v>28</v>
      </c>
      <c r="E14" s="1"/>
      <c r="F14" s="35">
        <v>12</v>
      </c>
      <c r="G14" s="36">
        <f t="shared" si="0"/>
        <v>0</v>
      </c>
      <c r="H14" s="20"/>
    </row>
    <row r="15" spans="1:8" ht="19.899999999999999" customHeight="1" x14ac:dyDescent="0.25">
      <c r="A15" s="20"/>
      <c r="B15" s="38" t="s">
        <v>17</v>
      </c>
      <c r="C15" s="39" t="s">
        <v>115</v>
      </c>
      <c r="D15" s="35" t="s">
        <v>28</v>
      </c>
      <c r="E15" s="1"/>
      <c r="F15" s="35">
        <v>12</v>
      </c>
      <c r="G15" s="36">
        <f t="shared" si="0"/>
        <v>0</v>
      </c>
      <c r="H15" s="20"/>
    </row>
    <row r="16" spans="1:8" ht="19.899999999999999" customHeight="1" x14ac:dyDescent="0.25">
      <c r="A16" s="20"/>
      <c r="B16" s="38" t="s">
        <v>18</v>
      </c>
      <c r="C16" s="54" t="s">
        <v>190</v>
      </c>
      <c r="D16" s="44"/>
      <c r="E16" s="74"/>
      <c r="F16" s="42"/>
      <c r="G16" s="53"/>
      <c r="H16" s="20"/>
    </row>
    <row r="17" spans="1:8" ht="19.899999999999999" customHeight="1" x14ac:dyDescent="0.25">
      <c r="A17" s="20"/>
      <c r="B17" s="38" t="s">
        <v>19</v>
      </c>
      <c r="C17" s="39" t="s">
        <v>116</v>
      </c>
      <c r="D17" s="57" t="s">
        <v>28</v>
      </c>
      <c r="E17" s="1"/>
      <c r="F17" s="35">
        <v>12</v>
      </c>
      <c r="G17" s="36">
        <f t="shared" si="0"/>
        <v>0</v>
      </c>
      <c r="H17" s="20"/>
    </row>
    <row r="18" spans="1:8" ht="19.899999999999999" customHeight="1" x14ac:dyDescent="0.25">
      <c r="A18" s="20"/>
      <c r="B18" s="38" t="s">
        <v>20</v>
      </c>
      <c r="C18" s="39" t="s">
        <v>117</v>
      </c>
      <c r="D18" s="35" t="s">
        <v>28</v>
      </c>
      <c r="E18" s="1"/>
      <c r="F18" s="35">
        <v>12</v>
      </c>
      <c r="G18" s="36">
        <f t="shared" si="0"/>
        <v>0</v>
      </c>
      <c r="H18" s="20"/>
    </row>
    <row r="19" spans="1:8" ht="19.899999999999999" customHeight="1" x14ac:dyDescent="0.25">
      <c r="A19" s="20"/>
      <c r="B19" s="38" t="s">
        <v>21</v>
      </c>
      <c r="C19" s="39" t="s">
        <v>118</v>
      </c>
      <c r="D19" s="35" t="s">
        <v>28</v>
      </c>
      <c r="E19" s="1"/>
      <c r="F19" s="35">
        <v>12</v>
      </c>
      <c r="G19" s="36">
        <f t="shared" si="0"/>
        <v>0</v>
      </c>
      <c r="H19" s="20"/>
    </row>
    <row r="20" spans="1:8" ht="19.899999999999999" customHeight="1" x14ac:dyDescent="0.25">
      <c r="A20" s="20"/>
      <c r="B20" s="38" t="s">
        <v>22</v>
      </c>
      <c r="C20" s="39" t="s">
        <v>119</v>
      </c>
      <c r="D20" s="35" t="s">
        <v>28</v>
      </c>
      <c r="E20" s="1"/>
      <c r="F20" s="35">
        <v>12</v>
      </c>
      <c r="G20" s="36">
        <f t="shared" si="0"/>
        <v>0</v>
      </c>
      <c r="H20" s="20"/>
    </row>
    <row r="21" spans="1:8" ht="19.899999999999999" customHeight="1" x14ac:dyDescent="0.25">
      <c r="A21" s="20"/>
      <c r="B21" s="38" t="s">
        <v>23</v>
      </c>
      <c r="C21" s="39" t="s">
        <v>120</v>
      </c>
      <c r="D21" s="35" t="s">
        <v>28</v>
      </c>
      <c r="E21" s="1"/>
      <c r="F21" s="35">
        <v>12</v>
      </c>
      <c r="G21" s="36">
        <f t="shared" si="0"/>
        <v>0</v>
      </c>
      <c r="H21" s="20"/>
    </row>
    <row r="22" spans="1:8" ht="19.899999999999999" customHeight="1" x14ac:dyDescent="0.25">
      <c r="A22" s="20"/>
      <c r="B22" s="38" t="s">
        <v>24</v>
      </c>
      <c r="C22" s="39" t="s">
        <v>121</v>
      </c>
      <c r="D22" s="35" t="s">
        <v>28</v>
      </c>
      <c r="E22" s="1"/>
      <c r="F22" s="35">
        <v>12</v>
      </c>
      <c r="G22" s="36">
        <f t="shared" si="0"/>
        <v>0</v>
      </c>
      <c r="H22" s="20"/>
    </row>
    <row r="23" spans="1:8" ht="19.899999999999999" customHeight="1" x14ac:dyDescent="0.25">
      <c r="A23" s="20"/>
      <c r="B23" s="38" t="s">
        <v>25</v>
      </c>
      <c r="C23" s="39" t="s">
        <v>207</v>
      </c>
      <c r="D23" s="35" t="s">
        <v>28</v>
      </c>
      <c r="E23" s="1"/>
      <c r="F23" s="35">
        <v>12</v>
      </c>
      <c r="G23" s="36">
        <f t="shared" si="0"/>
        <v>0</v>
      </c>
      <c r="H23" s="20"/>
    </row>
    <row r="24" spans="1:8" ht="19.899999999999999" customHeight="1" x14ac:dyDescent="0.25">
      <c r="A24" s="20"/>
      <c r="B24" s="38" t="s">
        <v>123</v>
      </c>
      <c r="C24" s="39" t="s">
        <v>192</v>
      </c>
      <c r="D24" s="35" t="s">
        <v>28</v>
      </c>
      <c r="E24" s="1"/>
      <c r="F24" s="35">
        <v>12</v>
      </c>
      <c r="G24" s="36">
        <f t="shared" si="0"/>
        <v>0</v>
      </c>
      <c r="H24" s="20"/>
    </row>
    <row r="25" spans="1:8" ht="19.899999999999999" customHeight="1" x14ac:dyDescent="0.25">
      <c r="A25" s="20"/>
      <c r="B25" s="38" t="s">
        <v>191</v>
      </c>
      <c r="C25" s="39" t="s">
        <v>206</v>
      </c>
      <c r="D25" s="35" t="s">
        <v>28</v>
      </c>
      <c r="E25" s="1"/>
      <c r="F25" s="35">
        <v>12</v>
      </c>
      <c r="G25" s="36">
        <f t="shared" si="0"/>
        <v>0</v>
      </c>
      <c r="H25" s="20"/>
    </row>
    <row r="26" spans="1:8" s="27" customFormat="1" ht="19.899999999999999" customHeight="1" thickBot="1" x14ac:dyDescent="0.3">
      <c r="A26" s="26"/>
      <c r="B26" s="51"/>
      <c r="C26" s="52" t="s">
        <v>160</v>
      </c>
      <c r="D26" s="45"/>
      <c r="E26" s="73"/>
      <c r="F26" s="45"/>
      <c r="G26" s="46">
        <f>SUM(G7:G25)</f>
        <v>0</v>
      </c>
      <c r="H26" s="26"/>
    </row>
    <row r="27" spans="1:8" x14ac:dyDescent="0.25">
      <c r="A27" s="20"/>
      <c r="B27" s="77"/>
      <c r="C27" s="78"/>
      <c r="D27" s="77"/>
      <c r="E27" s="79"/>
      <c r="F27" s="77"/>
      <c r="G27" s="79"/>
      <c r="H27" s="20"/>
    </row>
    <row r="28" spans="1:8" x14ac:dyDescent="0.25">
      <c r="A28" s="20"/>
      <c r="B28" s="77"/>
      <c r="C28" s="78"/>
      <c r="D28" s="77"/>
      <c r="E28" s="79"/>
      <c r="F28" s="77"/>
      <c r="G28" s="79"/>
      <c r="H28" s="20"/>
    </row>
    <row r="29" spans="1:8" s="27" customFormat="1" x14ac:dyDescent="0.25">
      <c r="A29" s="26"/>
      <c r="B29" s="61" t="s">
        <v>187</v>
      </c>
      <c r="C29" s="62" t="s">
        <v>106</v>
      </c>
      <c r="D29" s="61"/>
      <c r="E29" s="63"/>
      <c r="F29" s="61"/>
      <c r="G29" s="63"/>
      <c r="H29" s="26"/>
    </row>
    <row r="30" spans="1:8" s="29" customFormat="1" ht="30.75" thickBot="1" x14ac:dyDescent="0.3">
      <c r="A30" s="28"/>
      <c r="B30" s="64" t="s">
        <v>2</v>
      </c>
      <c r="C30" s="65" t="s">
        <v>3</v>
      </c>
      <c r="D30" s="64" t="s">
        <v>4</v>
      </c>
      <c r="E30" s="66" t="s">
        <v>5</v>
      </c>
      <c r="F30" s="64" t="s">
        <v>6</v>
      </c>
      <c r="G30" s="67" t="s">
        <v>7</v>
      </c>
      <c r="H30" s="28"/>
    </row>
    <row r="31" spans="1:8" s="31" customFormat="1" x14ac:dyDescent="0.25">
      <c r="A31" s="30"/>
      <c r="B31" s="68" t="s">
        <v>29</v>
      </c>
      <c r="C31" s="69" t="s">
        <v>124</v>
      </c>
      <c r="D31" s="100"/>
      <c r="E31" s="101"/>
      <c r="F31" s="101"/>
      <c r="G31" s="102"/>
      <c r="H31" s="30"/>
    </row>
    <row r="32" spans="1:8" x14ac:dyDescent="0.25">
      <c r="A32" s="20"/>
      <c r="B32" s="48" t="s">
        <v>52</v>
      </c>
      <c r="C32" s="49" t="s">
        <v>31</v>
      </c>
      <c r="D32" s="35" t="s">
        <v>30</v>
      </c>
      <c r="E32" s="1"/>
      <c r="F32" s="35">
        <v>1</v>
      </c>
      <c r="G32" s="36">
        <f t="shared" ref="G32:G93" si="1">E32*F32</f>
        <v>0</v>
      </c>
      <c r="H32" s="20"/>
    </row>
    <row r="33" spans="1:8" x14ac:dyDescent="0.25">
      <c r="A33" s="20"/>
      <c r="B33" s="48" t="s">
        <v>53</v>
      </c>
      <c r="C33" s="49" t="s">
        <v>32</v>
      </c>
      <c r="D33" s="35" t="s">
        <v>30</v>
      </c>
      <c r="E33" s="1"/>
      <c r="F33" s="35">
        <v>1</v>
      </c>
      <c r="G33" s="36">
        <f t="shared" si="1"/>
        <v>0</v>
      </c>
      <c r="H33" s="20"/>
    </row>
    <row r="34" spans="1:8" x14ac:dyDescent="0.25">
      <c r="A34" s="20"/>
      <c r="B34" s="48" t="s">
        <v>54</v>
      </c>
      <c r="C34" s="49" t="s">
        <v>33</v>
      </c>
      <c r="D34" s="35" t="s">
        <v>30</v>
      </c>
      <c r="E34" s="1"/>
      <c r="F34" s="35">
        <v>1</v>
      </c>
      <c r="G34" s="36">
        <f t="shared" si="1"/>
        <v>0</v>
      </c>
      <c r="H34" s="20"/>
    </row>
    <row r="35" spans="1:8" x14ac:dyDescent="0.25">
      <c r="A35" s="20"/>
      <c r="B35" s="48" t="s">
        <v>55</v>
      </c>
      <c r="C35" s="49" t="s">
        <v>34</v>
      </c>
      <c r="D35" s="35" t="s">
        <v>30</v>
      </c>
      <c r="E35" s="1"/>
      <c r="F35" s="35">
        <v>1</v>
      </c>
      <c r="G35" s="36">
        <f t="shared" si="1"/>
        <v>0</v>
      </c>
      <c r="H35" s="20"/>
    </row>
    <row r="36" spans="1:8" x14ac:dyDescent="0.25">
      <c r="A36" s="20"/>
      <c r="B36" s="48" t="s">
        <v>56</v>
      </c>
      <c r="C36" s="49" t="s">
        <v>35</v>
      </c>
      <c r="D36" s="35" t="s">
        <v>30</v>
      </c>
      <c r="E36" s="1"/>
      <c r="F36" s="35">
        <v>1</v>
      </c>
      <c r="G36" s="36">
        <f t="shared" si="1"/>
        <v>0</v>
      </c>
      <c r="H36" s="20"/>
    </row>
    <row r="37" spans="1:8" x14ac:dyDescent="0.25">
      <c r="A37" s="20"/>
      <c r="B37" s="48" t="s">
        <v>57</v>
      </c>
      <c r="C37" s="49" t="s">
        <v>36</v>
      </c>
      <c r="D37" s="35" t="s">
        <v>30</v>
      </c>
      <c r="E37" s="1"/>
      <c r="F37" s="35">
        <v>1</v>
      </c>
      <c r="G37" s="36">
        <f t="shared" si="1"/>
        <v>0</v>
      </c>
      <c r="H37" s="20"/>
    </row>
    <row r="38" spans="1:8" x14ac:dyDescent="0.25">
      <c r="A38" s="20"/>
      <c r="B38" s="48" t="s">
        <v>58</v>
      </c>
      <c r="C38" s="49" t="s">
        <v>37</v>
      </c>
      <c r="D38" s="35" t="s">
        <v>30</v>
      </c>
      <c r="E38" s="1"/>
      <c r="F38" s="35">
        <v>1</v>
      </c>
      <c r="G38" s="36">
        <f t="shared" si="1"/>
        <v>0</v>
      </c>
      <c r="H38" s="20"/>
    </row>
    <row r="39" spans="1:8" x14ac:dyDescent="0.25">
      <c r="A39" s="20"/>
      <c r="B39" s="48" t="s">
        <v>59</v>
      </c>
      <c r="C39" s="49" t="s">
        <v>38</v>
      </c>
      <c r="D39" s="35" t="s">
        <v>30</v>
      </c>
      <c r="E39" s="1"/>
      <c r="F39" s="35">
        <v>1</v>
      </c>
      <c r="G39" s="36">
        <f t="shared" si="1"/>
        <v>0</v>
      </c>
      <c r="H39" s="20"/>
    </row>
    <row r="40" spans="1:8" x14ac:dyDescent="0.25">
      <c r="A40" s="20"/>
      <c r="B40" s="48" t="s">
        <v>60</v>
      </c>
      <c r="C40" s="49" t="s">
        <v>39</v>
      </c>
      <c r="D40" s="35" t="s">
        <v>30</v>
      </c>
      <c r="E40" s="1"/>
      <c r="F40" s="35">
        <v>1</v>
      </c>
      <c r="G40" s="36">
        <f t="shared" si="1"/>
        <v>0</v>
      </c>
      <c r="H40" s="20"/>
    </row>
    <row r="41" spans="1:8" x14ac:dyDescent="0.25">
      <c r="A41" s="20"/>
      <c r="B41" s="48" t="s">
        <v>61</v>
      </c>
      <c r="C41" s="49" t="s">
        <v>40</v>
      </c>
      <c r="D41" s="35" t="s">
        <v>30</v>
      </c>
      <c r="E41" s="1"/>
      <c r="F41" s="35">
        <v>1</v>
      </c>
      <c r="G41" s="36">
        <f t="shared" si="1"/>
        <v>0</v>
      </c>
      <c r="H41" s="20"/>
    </row>
    <row r="42" spans="1:8" x14ac:dyDescent="0.25">
      <c r="A42" s="20"/>
      <c r="B42" s="48" t="s">
        <v>62</v>
      </c>
      <c r="C42" s="49" t="s">
        <v>41</v>
      </c>
      <c r="D42" s="35" t="s">
        <v>30</v>
      </c>
      <c r="E42" s="1"/>
      <c r="F42" s="35">
        <v>1</v>
      </c>
      <c r="G42" s="36">
        <f t="shared" si="1"/>
        <v>0</v>
      </c>
      <c r="H42" s="20"/>
    </row>
    <row r="43" spans="1:8" x14ac:dyDescent="0.25">
      <c r="A43" s="20"/>
      <c r="B43" s="48" t="s">
        <v>63</v>
      </c>
      <c r="C43" s="49" t="s">
        <v>42</v>
      </c>
      <c r="D43" s="35" t="s">
        <v>30</v>
      </c>
      <c r="E43" s="1"/>
      <c r="F43" s="35">
        <v>1</v>
      </c>
      <c r="G43" s="36">
        <f t="shared" si="1"/>
        <v>0</v>
      </c>
      <c r="H43" s="20"/>
    </row>
    <row r="44" spans="1:8" x14ac:dyDescent="0.25">
      <c r="A44" s="20"/>
      <c r="B44" s="48" t="s">
        <v>64</v>
      </c>
      <c r="C44" s="49" t="s">
        <v>43</v>
      </c>
      <c r="D44" s="35" t="s">
        <v>30</v>
      </c>
      <c r="E44" s="1"/>
      <c r="F44" s="35">
        <v>1</v>
      </c>
      <c r="G44" s="36">
        <f t="shared" si="1"/>
        <v>0</v>
      </c>
      <c r="H44" s="20"/>
    </row>
    <row r="45" spans="1:8" x14ac:dyDescent="0.25">
      <c r="A45" s="20"/>
      <c r="B45" s="48" t="s">
        <v>65</v>
      </c>
      <c r="C45" s="49" t="s">
        <v>44</v>
      </c>
      <c r="D45" s="35" t="s">
        <v>30</v>
      </c>
      <c r="E45" s="1"/>
      <c r="F45" s="35">
        <v>1</v>
      </c>
      <c r="G45" s="36">
        <f t="shared" si="1"/>
        <v>0</v>
      </c>
      <c r="H45" s="20"/>
    </row>
    <row r="46" spans="1:8" x14ac:dyDescent="0.25">
      <c r="A46" s="20"/>
      <c r="B46" s="48" t="s">
        <v>66</v>
      </c>
      <c r="C46" s="49" t="s">
        <v>45</v>
      </c>
      <c r="D46" s="35" t="s">
        <v>30</v>
      </c>
      <c r="E46" s="1"/>
      <c r="F46" s="35">
        <v>1</v>
      </c>
      <c r="G46" s="36">
        <f t="shared" si="1"/>
        <v>0</v>
      </c>
      <c r="H46" s="20"/>
    </row>
    <row r="47" spans="1:8" x14ac:dyDescent="0.25">
      <c r="A47" s="20"/>
      <c r="B47" s="48" t="s">
        <v>67</v>
      </c>
      <c r="C47" s="49" t="s">
        <v>46</v>
      </c>
      <c r="D47" s="35" t="s">
        <v>30</v>
      </c>
      <c r="E47" s="1"/>
      <c r="F47" s="35">
        <v>1</v>
      </c>
      <c r="G47" s="36">
        <f t="shared" si="1"/>
        <v>0</v>
      </c>
      <c r="H47" s="20"/>
    </row>
    <row r="48" spans="1:8" x14ac:dyDescent="0.25">
      <c r="A48" s="20"/>
      <c r="B48" s="48" t="s">
        <v>68</v>
      </c>
      <c r="C48" s="49" t="s">
        <v>47</v>
      </c>
      <c r="D48" s="35" t="s">
        <v>30</v>
      </c>
      <c r="E48" s="1"/>
      <c r="F48" s="35">
        <v>1</v>
      </c>
      <c r="G48" s="36">
        <f t="shared" si="1"/>
        <v>0</v>
      </c>
      <c r="H48" s="20"/>
    </row>
    <row r="49" spans="1:8" x14ac:dyDescent="0.25">
      <c r="A49" s="20"/>
      <c r="B49" s="48" t="s">
        <v>69</v>
      </c>
      <c r="C49" s="49" t="s">
        <v>48</v>
      </c>
      <c r="D49" s="35" t="s">
        <v>30</v>
      </c>
      <c r="E49" s="1"/>
      <c r="F49" s="35">
        <v>1</v>
      </c>
      <c r="G49" s="36">
        <f t="shared" si="1"/>
        <v>0</v>
      </c>
      <c r="H49" s="20"/>
    </row>
    <row r="50" spans="1:8" x14ac:dyDescent="0.25">
      <c r="A50" s="20"/>
      <c r="B50" s="48" t="s">
        <v>70</v>
      </c>
      <c r="C50" s="49" t="s">
        <v>49</v>
      </c>
      <c r="D50" s="35" t="s">
        <v>30</v>
      </c>
      <c r="E50" s="1"/>
      <c r="F50" s="35">
        <v>1</v>
      </c>
      <c r="G50" s="36">
        <f t="shared" si="1"/>
        <v>0</v>
      </c>
      <c r="H50" s="20"/>
    </row>
    <row r="51" spans="1:8" x14ac:dyDescent="0.25">
      <c r="A51" s="20"/>
      <c r="B51" s="48" t="s">
        <v>71</v>
      </c>
      <c r="C51" s="49" t="s">
        <v>50</v>
      </c>
      <c r="D51" s="35" t="s">
        <v>30</v>
      </c>
      <c r="E51" s="1"/>
      <c r="F51" s="35">
        <v>1</v>
      </c>
      <c r="G51" s="36">
        <f t="shared" si="1"/>
        <v>0</v>
      </c>
      <c r="H51" s="20"/>
    </row>
    <row r="52" spans="1:8" x14ac:dyDescent="0.25">
      <c r="A52" s="20"/>
      <c r="B52" s="48" t="s">
        <v>72</v>
      </c>
      <c r="C52" s="49" t="s">
        <v>51</v>
      </c>
      <c r="D52" s="35" t="s">
        <v>30</v>
      </c>
      <c r="E52" s="1"/>
      <c r="F52" s="35">
        <v>1</v>
      </c>
      <c r="G52" s="36">
        <f t="shared" si="1"/>
        <v>0</v>
      </c>
      <c r="H52" s="20"/>
    </row>
    <row r="53" spans="1:8" x14ac:dyDescent="0.25">
      <c r="A53" s="20"/>
      <c r="B53" s="48" t="s">
        <v>73</v>
      </c>
      <c r="C53" s="49" t="s">
        <v>75</v>
      </c>
      <c r="D53" s="35" t="s">
        <v>30</v>
      </c>
      <c r="E53" s="1"/>
      <c r="F53" s="35">
        <v>1</v>
      </c>
      <c r="G53" s="36">
        <f t="shared" si="1"/>
        <v>0</v>
      </c>
      <c r="H53" s="20"/>
    </row>
    <row r="54" spans="1:8" x14ac:dyDescent="0.25">
      <c r="A54" s="20"/>
      <c r="B54" s="48" t="s">
        <v>87</v>
      </c>
      <c r="C54" s="49" t="s">
        <v>74</v>
      </c>
      <c r="D54" s="35" t="s">
        <v>30</v>
      </c>
      <c r="E54" s="1"/>
      <c r="F54" s="35">
        <v>1</v>
      </c>
      <c r="G54" s="36">
        <f t="shared" si="1"/>
        <v>0</v>
      </c>
      <c r="H54" s="20"/>
    </row>
    <row r="55" spans="1:8" x14ac:dyDescent="0.25">
      <c r="A55" s="20"/>
      <c r="B55" s="48" t="s">
        <v>88</v>
      </c>
      <c r="C55" s="49" t="s">
        <v>76</v>
      </c>
      <c r="D55" s="35" t="s">
        <v>30</v>
      </c>
      <c r="E55" s="1"/>
      <c r="F55" s="35">
        <v>1</v>
      </c>
      <c r="G55" s="36">
        <f t="shared" si="1"/>
        <v>0</v>
      </c>
      <c r="H55" s="20"/>
    </row>
    <row r="56" spans="1:8" x14ac:dyDescent="0.25">
      <c r="A56" s="20"/>
      <c r="B56" s="48" t="s">
        <v>89</v>
      </c>
      <c r="C56" s="50" t="s">
        <v>77</v>
      </c>
      <c r="D56" s="42"/>
      <c r="E56" s="75"/>
      <c r="F56" s="42"/>
      <c r="G56" s="43"/>
      <c r="H56" s="20"/>
    </row>
    <row r="57" spans="1:8" x14ac:dyDescent="0.25">
      <c r="A57" s="20"/>
      <c r="B57" s="48" t="s">
        <v>132</v>
      </c>
      <c r="C57" s="49" t="s">
        <v>125</v>
      </c>
      <c r="D57" s="35" t="s">
        <v>30</v>
      </c>
      <c r="E57" s="1"/>
      <c r="F57" s="35">
        <v>1</v>
      </c>
      <c r="G57" s="36">
        <f t="shared" si="1"/>
        <v>0</v>
      </c>
      <c r="H57" s="20"/>
    </row>
    <row r="58" spans="1:8" x14ac:dyDescent="0.25">
      <c r="A58" s="20"/>
      <c r="B58" s="48" t="s">
        <v>133</v>
      </c>
      <c r="C58" s="49" t="s">
        <v>126</v>
      </c>
      <c r="D58" s="35" t="s">
        <v>30</v>
      </c>
      <c r="E58" s="1"/>
      <c r="F58" s="35">
        <v>1</v>
      </c>
      <c r="G58" s="36">
        <f t="shared" si="1"/>
        <v>0</v>
      </c>
      <c r="H58" s="20"/>
    </row>
    <row r="59" spans="1:8" x14ac:dyDescent="0.25">
      <c r="A59" s="20"/>
      <c r="B59" s="48" t="s">
        <v>134</v>
      </c>
      <c r="C59" s="49" t="s">
        <v>127</v>
      </c>
      <c r="D59" s="35" t="s">
        <v>30</v>
      </c>
      <c r="E59" s="1"/>
      <c r="F59" s="35">
        <v>1</v>
      </c>
      <c r="G59" s="36">
        <f t="shared" si="1"/>
        <v>0</v>
      </c>
      <c r="H59" s="20"/>
    </row>
    <row r="60" spans="1:8" x14ac:dyDescent="0.25">
      <c r="A60" s="20"/>
      <c r="B60" s="48" t="s">
        <v>135</v>
      </c>
      <c r="C60" s="49" t="s">
        <v>128</v>
      </c>
      <c r="D60" s="35" t="s">
        <v>30</v>
      </c>
      <c r="E60" s="1"/>
      <c r="F60" s="35">
        <v>1</v>
      </c>
      <c r="G60" s="36">
        <f t="shared" si="1"/>
        <v>0</v>
      </c>
      <c r="H60" s="20"/>
    </row>
    <row r="61" spans="1:8" x14ac:dyDescent="0.25">
      <c r="A61" s="20"/>
      <c r="B61" s="48" t="s">
        <v>136</v>
      </c>
      <c r="C61" s="49" t="s">
        <v>129</v>
      </c>
      <c r="D61" s="35" t="s">
        <v>30</v>
      </c>
      <c r="E61" s="1"/>
      <c r="F61" s="35">
        <v>1</v>
      </c>
      <c r="G61" s="36">
        <f t="shared" si="1"/>
        <v>0</v>
      </c>
      <c r="H61" s="20"/>
    </row>
    <row r="62" spans="1:8" x14ac:dyDescent="0.25">
      <c r="A62" s="20"/>
      <c r="B62" s="48" t="s">
        <v>137</v>
      </c>
      <c r="C62" s="49" t="s">
        <v>130</v>
      </c>
      <c r="D62" s="35" t="s">
        <v>30</v>
      </c>
      <c r="E62" s="1"/>
      <c r="F62" s="35">
        <v>1</v>
      </c>
      <c r="G62" s="36">
        <f t="shared" si="1"/>
        <v>0</v>
      </c>
      <c r="H62" s="20"/>
    </row>
    <row r="63" spans="1:8" x14ac:dyDescent="0.25">
      <c r="A63" s="20"/>
      <c r="B63" s="48" t="s">
        <v>138</v>
      </c>
      <c r="C63" s="49" t="s">
        <v>131</v>
      </c>
      <c r="D63" s="35" t="s">
        <v>143</v>
      </c>
      <c r="E63" s="1"/>
      <c r="F63" s="35">
        <v>1</v>
      </c>
      <c r="G63" s="36">
        <f t="shared" si="1"/>
        <v>0</v>
      </c>
      <c r="H63" s="20"/>
    </row>
    <row r="64" spans="1:8" x14ac:dyDescent="0.25">
      <c r="A64" s="20"/>
      <c r="B64" s="48" t="s">
        <v>141</v>
      </c>
      <c r="C64" s="49" t="s">
        <v>139</v>
      </c>
      <c r="D64" s="35" t="s">
        <v>144</v>
      </c>
      <c r="E64" s="1"/>
      <c r="F64" s="35">
        <v>1</v>
      </c>
      <c r="G64" s="36">
        <f t="shared" si="1"/>
        <v>0</v>
      </c>
      <c r="H64" s="20"/>
    </row>
    <row r="65" spans="1:8" x14ac:dyDescent="0.25">
      <c r="A65" s="20"/>
      <c r="B65" s="48" t="s">
        <v>142</v>
      </c>
      <c r="C65" s="49" t="s">
        <v>140</v>
      </c>
      <c r="D65" s="35" t="s">
        <v>144</v>
      </c>
      <c r="E65" s="1"/>
      <c r="F65" s="35">
        <v>1</v>
      </c>
      <c r="G65" s="36">
        <f t="shared" si="1"/>
        <v>0</v>
      </c>
      <c r="H65" s="20"/>
    </row>
    <row r="66" spans="1:8" x14ac:dyDescent="0.25">
      <c r="A66" s="20"/>
      <c r="B66" s="48" t="s">
        <v>90</v>
      </c>
      <c r="C66" s="50" t="s">
        <v>78</v>
      </c>
      <c r="D66" s="44"/>
      <c r="E66" s="74"/>
      <c r="F66" s="44"/>
      <c r="G66" s="43"/>
      <c r="H66" s="20"/>
    </row>
    <row r="67" spans="1:8" x14ac:dyDescent="0.25">
      <c r="A67" s="20"/>
      <c r="B67" s="48" t="s">
        <v>145</v>
      </c>
      <c r="C67" s="49" t="s">
        <v>125</v>
      </c>
      <c r="D67" s="35" t="s">
        <v>30</v>
      </c>
      <c r="E67" s="1"/>
      <c r="F67" s="35">
        <v>1</v>
      </c>
      <c r="G67" s="36">
        <f t="shared" si="1"/>
        <v>0</v>
      </c>
      <c r="H67" s="20"/>
    </row>
    <row r="68" spans="1:8" x14ac:dyDescent="0.25">
      <c r="A68" s="20"/>
      <c r="B68" s="48" t="s">
        <v>146</v>
      </c>
      <c r="C68" s="49" t="s">
        <v>126</v>
      </c>
      <c r="D68" s="35" t="s">
        <v>30</v>
      </c>
      <c r="E68" s="1"/>
      <c r="F68" s="35">
        <v>1</v>
      </c>
      <c r="G68" s="36">
        <f t="shared" si="1"/>
        <v>0</v>
      </c>
      <c r="H68" s="20"/>
    </row>
    <row r="69" spans="1:8" x14ac:dyDescent="0.25">
      <c r="A69" s="20"/>
      <c r="B69" s="48" t="s">
        <v>147</v>
      </c>
      <c r="C69" s="49" t="s">
        <v>127</v>
      </c>
      <c r="D69" s="35" t="s">
        <v>30</v>
      </c>
      <c r="E69" s="1"/>
      <c r="F69" s="35">
        <v>1</v>
      </c>
      <c r="G69" s="36">
        <f t="shared" si="1"/>
        <v>0</v>
      </c>
      <c r="H69" s="20"/>
    </row>
    <row r="70" spans="1:8" x14ac:dyDescent="0.25">
      <c r="A70" s="20"/>
      <c r="B70" s="48" t="s">
        <v>148</v>
      </c>
      <c r="C70" s="49" t="s">
        <v>128</v>
      </c>
      <c r="D70" s="35" t="s">
        <v>30</v>
      </c>
      <c r="E70" s="1"/>
      <c r="F70" s="35">
        <v>1</v>
      </c>
      <c r="G70" s="36">
        <f t="shared" si="1"/>
        <v>0</v>
      </c>
      <c r="H70" s="20"/>
    </row>
    <row r="71" spans="1:8" x14ac:dyDescent="0.25">
      <c r="A71" s="20"/>
      <c r="B71" s="48" t="s">
        <v>149</v>
      </c>
      <c r="C71" s="49" t="s">
        <v>129</v>
      </c>
      <c r="D71" s="35" t="s">
        <v>30</v>
      </c>
      <c r="E71" s="1"/>
      <c r="F71" s="35">
        <v>1</v>
      </c>
      <c r="G71" s="36">
        <f t="shared" si="1"/>
        <v>0</v>
      </c>
      <c r="H71" s="20"/>
    </row>
    <row r="72" spans="1:8" x14ac:dyDescent="0.25">
      <c r="A72" s="20"/>
      <c r="B72" s="48" t="s">
        <v>150</v>
      </c>
      <c r="C72" s="49" t="s">
        <v>130</v>
      </c>
      <c r="D72" s="35" t="s">
        <v>30</v>
      </c>
      <c r="E72" s="1"/>
      <c r="F72" s="35">
        <v>1</v>
      </c>
      <c r="G72" s="36">
        <f t="shared" si="1"/>
        <v>0</v>
      </c>
      <c r="H72" s="20"/>
    </row>
    <row r="73" spans="1:8" x14ac:dyDescent="0.25">
      <c r="A73" s="20"/>
      <c r="B73" s="48" t="s">
        <v>91</v>
      </c>
      <c r="C73" s="49" t="s">
        <v>79</v>
      </c>
      <c r="D73" s="35" t="s">
        <v>30</v>
      </c>
      <c r="E73" s="1"/>
      <c r="F73" s="35">
        <v>1</v>
      </c>
      <c r="G73" s="36">
        <f t="shared" si="1"/>
        <v>0</v>
      </c>
      <c r="H73" s="20"/>
    </row>
    <row r="74" spans="1:8" x14ac:dyDescent="0.25">
      <c r="A74" s="20"/>
      <c r="B74" s="48" t="s">
        <v>92</v>
      </c>
      <c r="C74" s="49" t="s">
        <v>80</v>
      </c>
      <c r="D74" s="35" t="s">
        <v>30</v>
      </c>
      <c r="E74" s="1"/>
      <c r="F74" s="35">
        <v>1</v>
      </c>
      <c r="G74" s="36">
        <f t="shared" si="1"/>
        <v>0</v>
      </c>
      <c r="H74" s="20"/>
    </row>
    <row r="75" spans="1:8" x14ac:dyDescent="0.25">
      <c r="A75" s="20"/>
      <c r="B75" s="48" t="s">
        <v>93</v>
      </c>
      <c r="C75" s="49" t="s">
        <v>103</v>
      </c>
      <c r="D75" s="35" t="s">
        <v>30</v>
      </c>
      <c r="E75" s="1"/>
      <c r="F75" s="35">
        <v>1</v>
      </c>
      <c r="G75" s="36">
        <f t="shared" si="1"/>
        <v>0</v>
      </c>
      <c r="H75" s="20"/>
    </row>
    <row r="76" spans="1:8" x14ac:dyDescent="0.25">
      <c r="A76" s="20"/>
      <c r="B76" s="48" t="s">
        <v>94</v>
      </c>
      <c r="C76" s="49" t="s">
        <v>151</v>
      </c>
      <c r="D76" s="35" t="s">
        <v>30</v>
      </c>
      <c r="E76" s="1"/>
      <c r="F76" s="35">
        <v>1</v>
      </c>
      <c r="G76" s="36">
        <f t="shared" si="1"/>
        <v>0</v>
      </c>
      <c r="H76" s="20"/>
    </row>
    <row r="77" spans="1:8" x14ac:dyDescent="0.25">
      <c r="A77" s="20"/>
      <c r="B77" s="48" t="s">
        <v>95</v>
      </c>
      <c r="C77" s="49" t="s">
        <v>152</v>
      </c>
      <c r="D77" s="35" t="s">
        <v>30</v>
      </c>
      <c r="E77" s="1"/>
      <c r="F77" s="35">
        <v>1</v>
      </c>
      <c r="G77" s="36">
        <f t="shared" si="1"/>
        <v>0</v>
      </c>
      <c r="H77" s="20"/>
    </row>
    <row r="78" spans="1:8" x14ac:dyDescent="0.25">
      <c r="A78" s="20"/>
      <c r="B78" s="48" t="s">
        <v>96</v>
      </c>
      <c r="C78" s="49" t="s">
        <v>153</v>
      </c>
      <c r="D78" s="35" t="s">
        <v>30</v>
      </c>
      <c r="E78" s="1"/>
      <c r="F78" s="35">
        <v>1</v>
      </c>
      <c r="G78" s="36">
        <f t="shared" si="1"/>
        <v>0</v>
      </c>
      <c r="H78" s="20"/>
    </row>
    <row r="79" spans="1:8" x14ac:dyDescent="0.25">
      <c r="A79" s="20"/>
      <c r="B79" s="48" t="s">
        <v>97</v>
      </c>
      <c r="C79" s="49" t="s">
        <v>81</v>
      </c>
      <c r="D79" s="35" t="s">
        <v>30</v>
      </c>
      <c r="E79" s="1"/>
      <c r="F79" s="35">
        <v>1</v>
      </c>
      <c r="G79" s="36">
        <f t="shared" si="1"/>
        <v>0</v>
      </c>
      <c r="H79" s="20"/>
    </row>
    <row r="80" spans="1:8" x14ac:dyDescent="0.25">
      <c r="A80" s="20"/>
      <c r="B80" s="48" t="s">
        <v>98</v>
      </c>
      <c r="C80" s="49" t="s">
        <v>82</v>
      </c>
      <c r="D80" s="35" t="s">
        <v>30</v>
      </c>
      <c r="E80" s="1"/>
      <c r="F80" s="35">
        <v>1</v>
      </c>
      <c r="G80" s="36">
        <f t="shared" si="1"/>
        <v>0</v>
      </c>
      <c r="H80" s="20"/>
    </row>
    <row r="81" spans="1:8" x14ac:dyDescent="0.25">
      <c r="A81" s="20"/>
      <c r="B81" s="48" t="s">
        <v>99</v>
      </c>
      <c r="C81" s="49" t="s">
        <v>83</v>
      </c>
      <c r="D81" s="35" t="s">
        <v>30</v>
      </c>
      <c r="E81" s="1"/>
      <c r="F81" s="35">
        <v>1</v>
      </c>
      <c r="G81" s="36">
        <f t="shared" si="1"/>
        <v>0</v>
      </c>
      <c r="H81" s="20"/>
    </row>
    <row r="82" spans="1:8" x14ac:dyDescent="0.25">
      <c r="A82" s="20"/>
      <c r="B82" s="48" t="s">
        <v>100</v>
      </c>
      <c r="C82" s="49" t="s">
        <v>84</v>
      </c>
      <c r="D82" s="35" t="s">
        <v>30</v>
      </c>
      <c r="E82" s="1"/>
      <c r="F82" s="35">
        <v>1</v>
      </c>
      <c r="G82" s="36">
        <f t="shared" si="1"/>
        <v>0</v>
      </c>
      <c r="H82" s="20"/>
    </row>
    <row r="83" spans="1:8" x14ac:dyDescent="0.25">
      <c r="A83" s="20"/>
      <c r="B83" s="48" t="s">
        <v>101</v>
      </c>
      <c r="C83" s="49" t="s">
        <v>85</v>
      </c>
      <c r="D83" s="35" t="s">
        <v>30</v>
      </c>
      <c r="E83" s="1"/>
      <c r="F83" s="35">
        <v>1</v>
      </c>
      <c r="G83" s="36">
        <f t="shared" si="1"/>
        <v>0</v>
      </c>
      <c r="H83" s="20"/>
    </row>
    <row r="84" spans="1:8" x14ac:dyDescent="0.25">
      <c r="A84" s="20"/>
      <c r="B84" s="48" t="s">
        <v>102</v>
      </c>
      <c r="C84" s="49" t="s">
        <v>86</v>
      </c>
      <c r="D84" s="35" t="s">
        <v>30</v>
      </c>
      <c r="E84" s="1"/>
      <c r="F84" s="35">
        <v>1</v>
      </c>
      <c r="G84" s="36">
        <f t="shared" si="1"/>
        <v>0</v>
      </c>
      <c r="H84" s="20"/>
    </row>
    <row r="85" spans="1:8" x14ac:dyDescent="0.25">
      <c r="A85" s="20"/>
      <c r="B85" s="48" t="s">
        <v>194</v>
      </c>
      <c r="C85" s="56" t="s">
        <v>200</v>
      </c>
      <c r="D85" s="35" t="s">
        <v>30</v>
      </c>
      <c r="E85" s="1"/>
      <c r="F85" s="35">
        <v>1</v>
      </c>
      <c r="G85" s="36">
        <f t="shared" si="1"/>
        <v>0</v>
      </c>
      <c r="H85" s="20"/>
    </row>
    <row r="86" spans="1:8" x14ac:dyDescent="0.25">
      <c r="A86" s="20"/>
      <c r="B86" s="48" t="s">
        <v>195</v>
      </c>
      <c r="C86" s="56" t="s">
        <v>201</v>
      </c>
      <c r="D86" s="35" t="s">
        <v>30</v>
      </c>
      <c r="E86" s="1"/>
      <c r="F86" s="35">
        <v>1</v>
      </c>
      <c r="G86" s="36">
        <f t="shared" si="1"/>
        <v>0</v>
      </c>
      <c r="H86" s="20"/>
    </row>
    <row r="87" spans="1:8" x14ac:dyDescent="0.25">
      <c r="A87" s="20"/>
      <c r="B87" s="48" t="s">
        <v>196</v>
      </c>
      <c r="C87" s="56" t="s">
        <v>202</v>
      </c>
      <c r="D87" s="35" t="s">
        <v>30</v>
      </c>
      <c r="E87" s="1"/>
      <c r="F87" s="35">
        <v>1</v>
      </c>
      <c r="G87" s="36">
        <f t="shared" si="1"/>
        <v>0</v>
      </c>
      <c r="H87" s="20"/>
    </row>
    <row r="88" spans="1:8" x14ac:dyDescent="0.25">
      <c r="A88" s="20"/>
      <c r="B88" s="48" t="s">
        <v>197</v>
      </c>
      <c r="C88" s="56" t="s">
        <v>203</v>
      </c>
      <c r="D88" s="35" t="s">
        <v>30</v>
      </c>
      <c r="E88" s="1"/>
      <c r="F88" s="35">
        <v>1</v>
      </c>
      <c r="G88" s="36">
        <f t="shared" si="1"/>
        <v>0</v>
      </c>
      <c r="H88" s="20"/>
    </row>
    <row r="89" spans="1:8" x14ac:dyDescent="0.25">
      <c r="A89" s="20"/>
      <c r="B89" s="48" t="s">
        <v>198</v>
      </c>
      <c r="C89" s="56" t="s">
        <v>204</v>
      </c>
      <c r="D89" s="35" t="s">
        <v>30</v>
      </c>
      <c r="E89" s="1"/>
      <c r="F89" s="35">
        <v>1</v>
      </c>
      <c r="G89" s="36">
        <f t="shared" si="1"/>
        <v>0</v>
      </c>
      <c r="H89" s="20"/>
    </row>
    <row r="90" spans="1:8" x14ac:dyDescent="0.25">
      <c r="A90" s="20"/>
      <c r="B90" s="48" t="s">
        <v>199</v>
      </c>
      <c r="C90" s="56" t="s">
        <v>205</v>
      </c>
      <c r="D90" s="35" t="s">
        <v>30</v>
      </c>
      <c r="E90" s="1"/>
      <c r="F90" s="35">
        <v>1</v>
      </c>
      <c r="G90" s="36">
        <f t="shared" si="1"/>
        <v>0</v>
      </c>
      <c r="H90" s="20"/>
    </row>
    <row r="91" spans="1:8" x14ac:dyDescent="0.25">
      <c r="A91" s="20"/>
      <c r="B91" s="48" t="s">
        <v>211</v>
      </c>
      <c r="C91" s="49" t="s">
        <v>208</v>
      </c>
      <c r="D91" s="35" t="s">
        <v>30</v>
      </c>
      <c r="E91" s="1"/>
      <c r="F91" s="35">
        <v>1</v>
      </c>
      <c r="G91" s="36">
        <f t="shared" si="1"/>
        <v>0</v>
      </c>
      <c r="H91" s="20"/>
    </row>
    <row r="92" spans="1:8" x14ac:dyDescent="0.25">
      <c r="A92" s="20"/>
      <c r="B92" s="48" t="s">
        <v>212</v>
      </c>
      <c r="C92" s="49" t="s">
        <v>209</v>
      </c>
      <c r="D92" s="35" t="s">
        <v>30</v>
      </c>
      <c r="E92" s="1"/>
      <c r="F92" s="35">
        <v>1</v>
      </c>
      <c r="G92" s="36">
        <f t="shared" si="1"/>
        <v>0</v>
      </c>
      <c r="H92" s="20"/>
    </row>
    <row r="93" spans="1:8" x14ac:dyDescent="0.25">
      <c r="A93" s="20"/>
      <c r="B93" s="48" t="s">
        <v>213</v>
      </c>
      <c r="C93" s="49" t="s">
        <v>210</v>
      </c>
      <c r="D93" s="35" t="s">
        <v>30</v>
      </c>
      <c r="E93" s="1"/>
      <c r="F93" s="35">
        <v>1</v>
      </c>
      <c r="G93" s="36">
        <f t="shared" si="1"/>
        <v>0</v>
      </c>
      <c r="H93" s="20"/>
    </row>
    <row r="94" spans="1:8" s="27" customFormat="1" ht="18.600000000000001" customHeight="1" thickBot="1" x14ac:dyDescent="0.3">
      <c r="A94" s="26"/>
      <c r="B94" s="51"/>
      <c r="C94" s="52" t="s">
        <v>161</v>
      </c>
      <c r="D94" s="45"/>
      <c r="E94" s="73"/>
      <c r="F94" s="45"/>
      <c r="G94" s="46">
        <f>SUM(G32:G93)</f>
        <v>0</v>
      </c>
      <c r="H94" s="26"/>
    </row>
    <row r="95" spans="1:8" s="27" customFormat="1" x14ac:dyDescent="0.25">
      <c r="A95" s="26"/>
      <c r="B95" s="70"/>
      <c r="C95" s="71"/>
      <c r="D95" s="70"/>
      <c r="E95" s="72"/>
      <c r="F95" s="70"/>
      <c r="G95" s="72"/>
      <c r="H95" s="26"/>
    </row>
    <row r="96" spans="1:8" s="27" customFormat="1" x14ac:dyDescent="0.25">
      <c r="A96" s="26"/>
      <c r="B96" s="70"/>
      <c r="C96" s="71"/>
      <c r="D96" s="70"/>
      <c r="E96" s="72"/>
      <c r="F96" s="70"/>
      <c r="G96" s="72"/>
      <c r="H96" s="26"/>
    </row>
    <row r="97" spans="1:8" s="27" customFormat="1" x14ac:dyDescent="0.25">
      <c r="A97" s="26"/>
      <c r="B97" s="103" t="s">
        <v>214</v>
      </c>
      <c r="C97" s="104"/>
      <c r="D97" s="104"/>
      <c r="E97" s="104"/>
      <c r="F97" s="105"/>
      <c r="G97" s="47">
        <f>G26+G94</f>
        <v>0</v>
      </c>
      <c r="H97" s="26"/>
    </row>
    <row r="98" spans="1:8" s="27" customFormat="1" x14ac:dyDescent="0.25">
      <c r="A98" s="26"/>
      <c r="B98" s="70"/>
      <c r="C98" s="71"/>
      <c r="D98" s="70"/>
      <c r="E98" s="72"/>
      <c r="F98" s="70"/>
      <c r="G98" s="72"/>
      <c r="H98" s="26"/>
    </row>
    <row r="99" spans="1:8" ht="30" customHeight="1" x14ac:dyDescent="0.25">
      <c r="A99" s="20"/>
      <c r="B99" s="96" t="s">
        <v>189</v>
      </c>
      <c r="C99" s="96"/>
      <c r="D99" s="96"/>
      <c r="E99" s="96"/>
      <c r="F99" s="96"/>
      <c r="G99" s="96"/>
      <c r="H99" s="20"/>
    </row>
  </sheetData>
  <sheetProtection algorithmName="SHA-512" hashValue="SItaSRZrSYgmHfR0+cvH1ZMCPCLT265qgEf77Uor4JAEwQbJj84JWWn0mQUAOnIiIfIbxnNzMjBQq/RL6Jdh4Q==" saltValue="X+1CCu0QbSqDGGoG1Yr6ZQ==" spinCount="100000" sheet="1" objects="1" scenarios="1"/>
  <mergeCells count="4">
    <mergeCell ref="C6:G6"/>
    <mergeCell ref="D31:G31"/>
    <mergeCell ref="B97:F97"/>
    <mergeCell ref="B99:G99"/>
  </mergeCells>
  <printOptions horizontalCentered="1"/>
  <pageMargins left="0.2" right="0.2" top="0.5" bottom="0.75" header="0.3" footer="0.3"/>
  <pageSetup scale="80" orientation="portrait" r:id="rId1"/>
  <rowBreaks count="1" manualBreakCount="1">
    <brk id="27"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zoomScaleNormal="100" workbookViewId="0">
      <selection activeCell="C15" sqref="C15"/>
    </sheetView>
  </sheetViews>
  <sheetFormatPr defaultColWidth="8.85546875" defaultRowHeight="15" x14ac:dyDescent="0.25"/>
  <cols>
    <col min="1" max="1" width="3.28515625" style="25" customWidth="1"/>
    <col min="2" max="2" width="8.85546875" style="33"/>
    <col min="3" max="3" width="63.28515625" style="25" bestFit="1" customWidth="1"/>
    <col min="4" max="4" width="8.85546875" style="33"/>
    <col min="5" max="5" width="13.7109375" style="34" bestFit="1" customWidth="1"/>
    <col min="6" max="6" width="8.85546875" style="33"/>
    <col min="7" max="7" width="18.28515625" style="34" customWidth="1"/>
    <col min="8" max="8" width="3.28515625" style="25" customWidth="1"/>
    <col min="9" max="16384" width="8.85546875" style="25"/>
  </cols>
  <sheetData>
    <row r="1" spans="1:8" x14ac:dyDescent="0.25">
      <c r="A1" s="20"/>
      <c r="B1" s="23"/>
      <c r="C1" s="20"/>
      <c r="D1" s="23"/>
      <c r="E1" s="24"/>
      <c r="F1" s="23"/>
      <c r="G1" s="24"/>
      <c r="H1" s="20"/>
    </row>
    <row r="2" spans="1:8" s="27" customFormat="1" x14ac:dyDescent="0.25">
      <c r="A2" s="26"/>
      <c r="B2" s="58" t="s">
        <v>184</v>
      </c>
      <c r="C2" s="59" t="s">
        <v>216</v>
      </c>
      <c r="D2" s="58"/>
      <c r="E2" s="60"/>
      <c r="F2" s="58"/>
      <c r="G2" s="60"/>
      <c r="H2" s="26"/>
    </row>
    <row r="3" spans="1:8" s="27" customFormat="1" x14ac:dyDescent="0.25">
      <c r="A3" s="26"/>
      <c r="B3" s="58" t="s">
        <v>185</v>
      </c>
      <c r="C3" s="59" t="s">
        <v>165</v>
      </c>
      <c r="D3" s="58"/>
      <c r="E3" s="60"/>
      <c r="F3" s="58"/>
      <c r="G3" s="60"/>
      <c r="H3" s="26"/>
    </row>
    <row r="4" spans="1:8" s="27" customFormat="1" x14ac:dyDescent="0.25">
      <c r="A4" s="26"/>
      <c r="B4" s="61" t="s">
        <v>186</v>
      </c>
      <c r="C4" s="62" t="s">
        <v>1</v>
      </c>
      <c r="D4" s="61"/>
      <c r="E4" s="63"/>
      <c r="F4" s="61"/>
      <c r="G4" s="63"/>
      <c r="H4" s="26"/>
    </row>
    <row r="5" spans="1:8" s="29" customFormat="1" ht="30.75" thickBot="1" x14ac:dyDescent="0.3">
      <c r="A5" s="28"/>
      <c r="B5" s="64" t="s">
        <v>2</v>
      </c>
      <c r="C5" s="65" t="s">
        <v>3</v>
      </c>
      <c r="D5" s="64" t="s">
        <v>4</v>
      </c>
      <c r="E5" s="66" t="s">
        <v>5</v>
      </c>
      <c r="F5" s="64" t="s">
        <v>6</v>
      </c>
      <c r="G5" s="67" t="s">
        <v>7</v>
      </c>
      <c r="H5" s="28"/>
    </row>
    <row r="6" spans="1:8" s="31" customFormat="1" ht="19.899999999999999" customHeight="1" x14ac:dyDescent="0.25">
      <c r="A6" s="30"/>
      <c r="B6" s="68" t="s">
        <v>8</v>
      </c>
      <c r="C6" s="97" t="s">
        <v>1</v>
      </c>
      <c r="D6" s="98"/>
      <c r="E6" s="98"/>
      <c r="F6" s="98"/>
      <c r="G6" s="99"/>
      <c r="H6" s="30"/>
    </row>
    <row r="7" spans="1:8" ht="19.899999999999999" customHeight="1" x14ac:dyDescent="0.25">
      <c r="A7" s="20"/>
      <c r="B7" s="38" t="s">
        <v>9</v>
      </c>
      <c r="C7" s="39" t="s">
        <v>107</v>
      </c>
      <c r="D7" s="35" t="s">
        <v>28</v>
      </c>
      <c r="E7" s="1"/>
      <c r="F7" s="35">
        <v>12</v>
      </c>
      <c r="G7" s="36">
        <f>SUM(E7*F7)</f>
        <v>0</v>
      </c>
      <c r="H7" s="20"/>
    </row>
    <row r="8" spans="1:8" ht="19.899999999999999" customHeight="1" x14ac:dyDescent="0.25">
      <c r="A8" s="20"/>
      <c r="B8" s="38" t="s">
        <v>10</v>
      </c>
      <c r="C8" s="39" t="s">
        <v>108</v>
      </c>
      <c r="D8" s="35" t="s">
        <v>28</v>
      </c>
      <c r="E8" s="1"/>
      <c r="F8" s="35">
        <v>12</v>
      </c>
      <c r="G8" s="36">
        <f t="shared" ref="G8:G25" si="0">SUM(E8*F8)</f>
        <v>0</v>
      </c>
      <c r="H8" s="20"/>
    </row>
    <row r="9" spans="1:8" ht="19.899999999999999" customHeight="1" x14ac:dyDescent="0.25">
      <c r="A9" s="20"/>
      <c r="B9" s="38" t="s">
        <v>11</v>
      </c>
      <c r="C9" s="39" t="s">
        <v>109</v>
      </c>
      <c r="D9" s="35" t="s">
        <v>28</v>
      </c>
      <c r="E9" s="1"/>
      <c r="F9" s="35">
        <v>12</v>
      </c>
      <c r="G9" s="36">
        <f t="shared" si="0"/>
        <v>0</v>
      </c>
      <c r="H9" s="20"/>
    </row>
    <row r="10" spans="1:8" ht="19.899999999999999" customHeight="1" x14ac:dyDescent="0.25">
      <c r="A10" s="20"/>
      <c r="B10" s="38" t="s">
        <v>12</v>
      </c>
      <c r="C10" s="39" t="s">
        <v>110</v>
      </c>
      <c r="D10" s="35" t="s">
        <v>28</v>
      </c>
      <c r="E10" s="1"/>
      <c r="F10" s="35">
        <v>12</v>
      </c>
      <c r="G10" s="36">
        <f t="shared" si="0"/>
        <v>0</v>
      </c>
      <c r="H10" s="20"/>
    </row>
    <row r="11" spans="1:8" ht="19.899999999999999" customHeight="1" x14ac:dyDescent="0.25">
      <c r="A11" s="20"/>
      <c r="B11" s="38" t="s">
        <v>13</v>
      </c>
      <c r="C11" s="39" t="s">
        <v>111</v>
      </c>
      <c r="D11" s="35" t="s">
        <v>28</v>
      </c>
      <c r="E11" s="1"/>
      <c r="F11" s="35">
        <v>12</v>
      </c>
      <c r="G11" s="36">
        <f t="shared" si="0"/>
        <v>0</v>
      </c>
      <c r="H11" s="20"/>
    </row>
    <row r="12" spans="1:8" ht="19.899999999999999" customHeight="1" x14ac:dyDescent="0.25">
      <c r="A12" s="20"/>
      <c r="B12" s="38" t="s">
        <v>14</v>
      </c>
      <c r="C12" s="39" t="s">
        <v>112</v>
      </c>
      <c r="D12" s="35" t="s">
        <v>28</v>
      </c>
      <c r="E12" s="1"/>
      <c r="F12" s="35">
        <v>12</v>
      </c>
      <c r="G12" s="36">
        <f t="shared" si="0"/>
        <v>0</v>
      </c>
      <c r="H12" s="20"/>
    </row>
    <row r="13" spans="1:8" ht="19.899999999999999" customHeight="1" x14ac:dyDescent="0.25">
      <c r="A13" s="20"/>
      <c r="B13" s="38" t="s">
        <v>15</v>
      </c>
      <c r="C13" s="39" t="s">
        <v>113</v>
      </c>
      <c r="D13" s="35" t="s">
        <v>28</v>
      </c>
      <c r="E13" s="1"/>
      <c r="F13" s="35">
        <v>12</v>
      </c>
      <c r="G13" s="36">
        <f t="shared" si="0"/>
        <v>0</v>
      </c>
      <c r="H13" s="20"/>
    </row>
    <row r="14" spans="1:8" ht="19.899999999999999" customHeight="1" x14ac:dyDescent="0.25">
      <c r="A14" s="20"/>
      <c r="B14" s="38" t="s">
        <v>16</v>
      </c>
      <c r="C14" s="39" t="s">
        <v>114</v>
      </c>
      <c r="D14" s="35" t="s">
        <v>28</v>
      </c>
      <c r="E14" s="1"/>
      <c r="F14" s="35">
        <v>12</v>
      </c>
      <c r="G14" s="36">
        <f t="shared" si="0"/>
        <v>0</v>
      </c>
      <c r="H14" s="20"/>
    </row>
    <row r="15" spans="1:8" ht="19.899999999999999" customHeight="1" x14ac:dyDescent="0.25">
      <c r="A15" s="20"/>
      <c r="B15" s="38" t="s">
        <v>17</v>
      </c>
      <c r="C15" s="39" t="s">
        <v>115</v>
      </c>
      <c r="D15" s="35" t="s">
        <v>28</v>
      </c>
      <c r="E15" s="1"/>
      <c r="F15" s="35">
        <v>12</v>
      </c>
      <c r="G15" s="36">
        <f t="shared" si="0"/>
        <v>0</v>
      </c>
      <c r="H15" s="20"/>
    </row>
    <row r="16" spans="1:8" ht="19.899999999999999" customHeight="1" x14ac:dyDescent="0.25">
      <c r="A16" s="20"/>
      <c r="B16" s="38" t="s">
        <v>18</v>
      </c>
      <c r="C16" s="54" t="s">
        <v>190</v>
      </c>
      <c r="D16" s="44"/>
      <c r="E16" s="74"/>
      <c r="F16" s="42"/>
      <c r="G16" s="53"/>
      <c r="H16" s="20"/>
    </row>
    <row r="17" spans="1:8" ht="19.899999999999999" customHeight="1" x14ac:dyDescent="0.25">
      <c r="A17" s="20"/>
      <c r="B17" s="38" t="s">
        <v>19</v>
      </c>
      <c r="C17" s="39" t="s">
        <v>116</v>
      </c>
      <c r="D17" s="57" t="s">
        <v>28</v>
      </c>
      <c r="E17" s="1"/>
      <c r="F17" s="35">
        <v>12</v>
      </c>
      <c r="G17" s="36">
        <f t="shared" si="0"/>
        <v>0</v>
      </c>
      <c r="H17" s="20"/>
    </row>
    <row r="18" spans="1:8" ht="19.899999999999999" customHeight="1" x14ac:dyDescent="0.25">
      <c r="A18" s="20"/>
      <c r="B18" s="38" t="s">
        <v>20</v>
      </c>
      <c r="C18" s="39" t="s">
        <v>117</v>
      </c>
      <c r="D18" s="35" t="s">
        <v>28</v>
      </c>
      <c r="E18" s="1"/>
      <c r="F18" s="35">
        <v>12</v>
      </c>
      <c r="G18" s="36">
        <f t="shared" si="0"/>
        <v>0</v>
      </c>
      <c r="H18" s="20"/>
    </row>
    <row r="19" spans="1:8" ht="19.899999999999999" customHeight="1" x14ac:dyDescent="0.25">
      <c r="A19" s="20"/>
      <c r="B19" s="38" t="s">
        <v>21</v>
      </c>
      <c r="C19" s="39" t="s">
        <v>118</v>
      </c>
      <c r="D19" s="35" t="s">
        <v>28</v>
      </c>
      <c r="E19" s="1"/>
      <c r="F19" s="35">
        <v>12</v>
      </c>
      <c r="G19" s="36">
        <f t="shared" si="0"/>
        <v>0</v>
      </c>
      <c r="H19" s="20"/>
    </row>
    <row r="20" spans="1:8" ht="19.899999999999999" customHeight="1" x14ac:dyDescent="0.25">
      <c r="A20" s="20"/>
      <c r="B20" s="38" t="s">
        <v>22</v>
      </c>
      <c r="C20" s="39" t="s">
        <v>119</v>
      </c>
      <c r="D20" s="35" t="s">
        <v>28</v>
      </c>
      <c r="E20" s="1"/>
      <c r="F20" s="35">
        <v>12</v>
      </c>
      <c r="G20" s="36">
        <f t="shared" si="0"/>
        <v>0</v>
      </c>
      <c r="H20" s="20"/>
    </row>
    <row r="21" spans="1:8" ht="19.899999999999999" customHeight="1" x14ac:dyDescent="0.25">
      <c r="A21" s="20"/>
      <c r="B21" s="38" t="s">
        <v>23</v>
      </c>
      <c r="C21" s="39" t="s">
        <v>120</v>
      </c>
      <c r="D21" s="35" t="s">
        <v>28</v>
      </c>
      <c r="E21" s="1"/>
      <c r="F21" s="35">
        <v>12</v>
      </c>
      <c r="G21" s="36">
        <f t="shared" si="0"/>
        <v>0</v>
      </c>
      <c r="H21" s="20"/>
    </row>
    <row r="22" spans="1:8" ht="19.899999999999999" customHeight="1" x14ac:dyDescent="0.25">
      <c r="A22" s="20"/>
      <c r="B22" s="38" t="s">
        <v>24</v>
      </c>
      <c r="C22" s="39" t="s">
        <v>121</v>
      </c>
      <c r="D22" s="35" t="s">
        <v>28</v>
      </c>
      <c r="E22" s="1"/>
      <c r="F22" s="35">
        <v>12</v>
      </c>
      <c r="G22" s="36">
        <f t="shared" si="0"/>
        <v>0</v>
      </c>
      <c r="H22" s="20"/>
    </row>
    <row r="23" spans="1:8" ht="19.899999999999999" customHeight="1" x14ac:dyDescent="0.25">
      <c r="A23" s="20"/>
      <c r="B23" s="38" t="s">
        <v>25</v>
      </c>
      <c r="C23" s="39" t="s">
        <v>207</v>
      </c>
      <c r="D23" s="35" t="s">
        <v>28</v>
      </c>
      <c r="E23" s="1"/>
      <c r="F23" s="35">
        <v>12</v>
      </c>
      <c r="G23" s="36">
        <f t="shared" si="0"/>
        <v>0</v>
      </c>
      <c r="H23" s="20"/>
    </row>
    <row r="24" spans="1:8" ht="19.899999999999999" customHeight="1" x14ac:dyDescent="0.25">
      <c r="A24" s="20"/>
      <c r="B24" s="38" t="s">
        <v>123</v>
      </c>
      <c r="C24" s="39" t="s">
        <v>192</v>
      </c>
      <c r="D24" s="35" t="s">
        <v>28</v>
      </c>
      <c r="E24" s="1"/>
      <c r="F24" s="35">
        <v>12</v>
      </c>
      <c r="G24" s="36">
        <f t="shared" si="0"/>
        <v>0</v>
      </c>
      <c r="H24" s="20"/>
    </row>
    <row r="25" spans="1:8" ht="19.899999999999999" customHeight="1" x14ac:dyDescent="0.25">
      <c r="A25" s="20"/>
      <c r="B25" s="38" t="s">
        <v>191</v>
      </c>
      <c r="C25" s="39" t="s">
        <v>206</v>
      </c>
      <c r="D25" s="35" t="s">
        <v>28</v>
      </c>
      <c r="E25" s="1"/>
      <c r="F25" s="35">
        <v>12</v>
      </c>
      <c r="G25" s="36">
        <f t="shared" si="0"/>
        <v>0</v>
      </c>
      <c r="H25" s="20"/>
    </row>
    <row r="26" spans="1:8" s="27" customFormat="1" ht="19.899999999999999" customHeight="1" thickBot="1" x14ac:dyDescent="0.3">
      <c r="A26" s="26"/>
      <c r="B26" s="51"/>
      <c r="C26" s="52" t="s">
        <v>162</v>
      </c>
      <c r="D26" s="45"/>
      <c r="E26" s="73"/>
      <c r="F26" s="45"/>
      <c r="G26" s="46">
        <f>SUM(G7:G25)</f>
        <v>0</v>
      </c>
      <c r="H26" s="26"/>
    </row>
    <row r="27" spans="1:8" x14ac:dyDescent="0.25">
      <c r="A27" s="20"/>
      <c r="B27" s="23"/>
      <c r="C27" s="20"/>
      <c r="D27" s="23"/>
      <c r="E27" s="24"/>
      <c r="F27" s="23"/>
      <c r="G27" s="24"/>
      <c r="H27" s="20"/>
    </row>
    <row r="28" spans="1:8" x14ac:dyDescent="0.25">
      <c r="A28" s="20"/>
      <c r="B28" s="77"/>
      <c r="C28" s="78"/>
      <c r="D28" s="77"/>
      <c r="E28" s="79"/>
      <c r="F28" s="77"/>
      <c r="G28" s="79"/>
      <c r="H28" s="20"/>
    </row>
    <row r="29" spans="1:8" s="27" customFormat="1" x14ac:dyDescent="0.25">
      <c r="A29" s="26"/>
      <c r="B29" s="61" t="s">
        <v>187</v>
      </c>
      <c r="C29" s="62" t="s">
        <v>106</v>
      </c>
      <c r="D29" s="61"/>
      <c r="E29" s="63"/>
      <c r="F29" s="61"/>
      <c r="G29" s="63"/>
      <c r="H29" s="26"/>
    </row>
    <row r="30" spans="1:8" s="29" customFormat="1" ht="30.75" thickBot="1" x14ac:dyDescent="0.3">
      <c r="A30" s="28"/>
      <c r="B30" s="64" t="s">
        <v>2</v>
      </c>
      <c r="C30" s="65" t="s">
        <v>3</v>
      </c>
      <c r="D30" s="64" t="s">
        <v>4</v>
      </c>
      <c r="E30" s="66" t="s">
        <v>5</v>
      </c>
      <c r="F30" s="64" t="s">
        <v>6</v>
      </c>
      <c r="G30" s="67" t="s">
        <v>7</v>
      </c>
      <c r="H30" s="28"/>
    </row>
    <row r="31" spans="1:8" s="31" customFormat="1" x14ac:dyDescent="0.25">
      <c r="A31" s="30"/>
      <c r="B31" s="68" t="s">
        <v>29</v>
      </c>
      <c r="C31" s="69" t="s">
        <v>124</v>
      </c>
      <c r="D31" s="100"/>
      <c r="E31" s="101"/>
      <c r="F31" s="101"/>
      <c r="G31" s="102"/>
      <c r="H31" s="30"/>
    </row>
    <row r="32" spans="1:8" x14ac:dyDescent="0.25">
      <c r="A32" s="20"/>
      <c r="B32" s="48" t="s">
        <v>52</v>
      </c>
      <c r="C32" s="49" t="s">
        <v>31</v>
      </c>
      <c r="D32" s="35" t="s">
        <v>30</v>
      </c>
      <c r="E32" s="1"/>
      <c r="F32" s="35">
        <v>1</v>
      </c>
      <c r="G32" s="36">
        <f t="shared" ref="G32:G93" si="1">E32*F32</f>
        <v>0</v>
      </c>
      <c r="H32" s="20"/>
    </row>
    <row r="33" spans="1:8" x14ac:dyDescent="0.25">
      <c r="A33" s="20"/>
      <c r="B33" s="48" t="s">
        <v>53</v>
      </c>
      <c r="C33" s="49" t="s">
        <v>32</v>
      </c>
      <c r="D33" s="35" t="s">
        <v>30</v>
      </c>
      <c r="E33" s="1"/>
      <c r="F33" s="35">
        <v>1</v>
      </c>
      <c r="G33" s="36">
        <f t="shared" si="1"/>
        <v>0</v>
      </c>
      <c r="H33" s="20"/>
    </row>
    <row r="34" spans="1:8" x14ac:dyDescent="0.25">
      <c r="A34" s="20"/>
      <c r="B34" s="48" t="s">
        <v>54</v>
      </c>
      <c r="C34" s="49" t="s">
        <v>33</v>
      </c>
      <c r="D34" s="35" t="s">
        <v>30</v>
      </c>
      <c r="E34" s="1"/>
      <c r="F34" s="35">
        <v>1</v>
      </c>
      <c r="G34" s="36">
        <f t="shared" si="1"/>
        <v>0</v>
      </c>
      <c r="H34" s="20"/>
    </row>
    <row r="35" spans="1:8" x14ac:dyDescent="0.25">
      <c r="A35" s="20"/>
      <c r="B35" s="48" t="s">
        <v>55</v>
      </c>
      <c r="C35" s="49" t="s">
        <v>34</v>
      </c>
      <c r="D35" s="35" t="s">
        <v>30</v>
      </c>
      <c r="E35" s="1"/>
      <c r="F35" s="35">
        <v>1</v>
      </c>
      <c r="G35" s="36">
        <f t="shared" si="1"/>
        <v>0</v>
      </c>
      <c r="H35" s="20"/>
    </row>
    <row r="36" spans="1:8" x14ac:dyDescent="0.25">
      <c r="A36" s="20"/>
      <c r="B36" s="48" t="s">
        <v>56</v>
      </c>
      <c r="C36" s="49" t="s">
        <v>35</v>
      </c>
      <c r="D36" s="35" t="s">
        <v>30</v>
      </c>
      <c r="E36" s="1"/>
      <c r="F36" s="35">
        <v>1</v>
      </c>
      <c r="G36" s="36">
        <f t="shared" si="1"/>
        <v>0</v>
      </c>
      <c r="H36" s="20"/>
    </row>
    <row r="37" spans="1:8" x14ac:dyDescent="0.25">
      <c r="A37" s="20"/>
      <c r="B37" s="48" t="s">
        <v>57</v>
      </c>
      <c r="C37" s="49" t="s">
        <v>36</v>
      </c>
      <c r="D37" s="35" t="s">
        <v>30</v>
      </c>
      <c r="E37" s="1"/>
      <c r="F37" s="35">
        <v>1</v>
      </c>
      <c r="G37" s="36">
        <f t="shared" si="1"/>
        <v>0</v>
      </c>
      <c r="H37" s="20"/>
    </row>
    <row r="38" spans="1:8" x14ac:dyDescent="0.25">
      <c r="A38" s="20"/>
      <c r="B38" s="48" t="s">
        <v>58</v>
      </c>
      <c r="C38" s="49" t="s">
        <v>37</v>
      </c>
      <c r="D38" s="35" t="s">
        <v>30</v>
      </c>
      <c r="E38" s="1"/>
      <c r="F38" s="35">
        <v>1</v>
      </c>
      <c r="G38" s="36">
        <f t="shared" si="1"/>
        <v>0</v>
      </c>
      <c r="H38" s="20"/>
    </row>
    <row r="39" spans="1:8" x14ac:dyDescent="0.25">
      <c r="A39" s="20"/>
      <c r="B39" s="48" t="s">
        <v>59</v>
      </c>
      <c r="C39" s="49" t="s">
        <v>38</v>
      </c>
      <c r="D39" s="35" t="s">
        <v>30</v>
      </c>
      <c r="E39" s="1"/>
      <c r="F39" s="35">
        <v>1</v>
      </c>
      <c r="G39" s="36">
        <f t="shared" si="1"/>
        <v>0</v>
      </c>
      <c r="H39" s="20"/>
    </row>
    <row r="40" spans="1:8" x14ac:dyDescent="0.25">
      <c r="A40" s="20"/>
      <c r="B40" s="48" t="s">
        <v>60</v>
      </c>
      <c r="C40" s="49" t="s">
        <v>39</v>
      </c>
      <c r="D40" s="35" t="s">
        <v>30</v>
      </c>
      <c r="E40" s="1"/>
      <c r="F40" s="35">
        <v>1</v>
      </c>
      <c r="G40" s="36">
        <f t="shared" si="1"/>
        <v>0</v>
      </c>
      <c r="H40" s="20"/>
    </row>
    <row r="41" spans="1:8" x14ac:dyDescent="0.25">
      <c r="A41" s="20"/>
      <c r="B41" s="48" t="s">
        <v>61</v>
      </c>
      <c r="C41" s="49" t="s">
        <v>40</v>
      </c>
      <c r="D41" s="35" t="s">
        <v>30</v>
      </c>
      <c r="E41" s="1"/>
      <c r="F41" s="35">
        <v>1</v>
      </c>
      <c r="G41" s="36">
        <f t="shared" si="1"/>
        <v>0</v>
      </c>
      <c r="H41" s="20"/>
    </row>
    <row r="42" spans="1:8" x14ac:dyDescent="0.25">
      <c r="A42" s="20"/>
      <c r="B42" s="48" t="s">
        <v>62</v>
      </c>
      <c r="C42" s="49" t="s">
        <v>41</v>
      </c>
      <c r="D42" s="35" t="s">
        <v>30</v>
      </c>
      <c r="E42" s="1"/>
      <c r="F42" s="35">
        <v>1</v>
      </c>
      <c r="G42" s="36">
        <f t="shared" si="1"/>
        <v>0</v>
      </c>
      <c r="H42" s="20"/>
    </row>
    <row r="43" spans="1:8" x14ac:dyDescent="0.25">
      <c r="A43" s="20"/>
      <c r="B43" s="48" t="s">
        <v>63</v>
      </c>
      <c r="C43" s="49" t="s">
        <v>42</v>
      </c>
      <c r="D43" s="35" t="s">
        <v>30</v>
      </c>
      <c r="E43" s="1"/>
      <c r="F43" s="35">
        <v>1</v>
      </c>
      <c r="G43" s="36">
        <f t="shared" si="1"/>
        <v>0</v>
      </c>
      <c r="H43" s="20"/>
    </row>
    <row r="44" spans="1:8" x14ac:dyDescent="0.25">
      <c r="A44" s="20"/>
      <c r="B44" s="48" t="s">
        <v>64</v>
      </c>
      <c r="C44" s="49" t="s">
        <v>43</v>
      </c>
      <c r="D44" s="35" t="s">
        <v>30</v>
      </c>
      <c r="E44" s="1"/>
      <c r="F44" s="35">
        <v>1</v>
      </c>
      <c r="G44" s="36">
        <f t="shared" si="1"/>
        <v>0</v>
      </c>
      <c r="H44" s="20"/>
    </row>
    <row r="45" spans="1:8" x14ac:dyDescent="0.25">
      <c r="A45" s="20"/>
      <c r="B45" s="48" t="s">
        <v>65</v>
      </c>
      <c r="C45" s="49" t="s">
        <v>44</v>
      </c>
      <c r="D45" s="35" t="s">
        <v>30</v>
      </c>
      <c r="E45" s="1"/>
      <c r="F45" s="35">
        <v>1</v>
      </c>
      <c r="G45" s="36">
        <f t="shared" si="1"/>
        <v>0</v>
      </c>
      <c r="H45" s="20"/>
    </row>
    <row r="46" spans="1:8" x14ac:dyDescent="0.25">
      <c r="A46" s="20"/>
      <c r="B46" s="48" t="s">
        <v>66</v>
      </c>
      <c r="C46" s="49" t="s">
        <v>45</v>
      </c>
      <c r="D46" s="35" t="s">
        <v>30</v>
      </c>
      <c r="E46" s="1"/>
      <c r="F46" s="35">
        <v>1</v>
      </c>
      <c r="G46" s="36">
        <f t="shared" si="1"/>
        <v>0</v>
      </c>
      <c r="H46" s="20"/>
    </row>
    <row r="47" spans="1:8" x14ac:dyDescent="0.25">
      <c r="A47" s="20"/>
      <c r="B47" s="48" t="s">
        <v>67</v>
      </c>
      <c r="C47" s="49" t="s">
        <v>46</v>
      </c>
      <c r="D47" s="35" t="s">
        <v>30</v>
      </c>
      <c r="E47" s="1"/>
      <c r="F47" s="35">
        <v>1</v>
      </c>
      <c r="G47" s="36">
        <f t="shared" si="1"/>
        <v>0</v>
      </c>
      <c r="H47" s="20"/>
    </row>
    <row r="48" spans="1:8" x14ac:dyDescent="0.25">
      <c r="A48" s="20"/>
      <c r="B48" s="48" t="s">
        <v>68</v>
      </c>
      <c r="C48" s="49" t="s">
        <v>47</v>
      </c>
      <c r="D48" s="35" t="s">
        <v>30</v>
      </c>
      <c r="E48" s="1"/>
      <c r="F48" s="35">
        <v>1</v>
      </c>
      <c r="G48" s="36">
        <f t="shared" si="1"/>
        <v>0</v>
      </c>
      <c r="H48" s="20"/>
    </row>
    <row r="49" spans="1:8" x14ac:dyDescent="0.25">
      <c r="A49" s="20"/>
      <c r="B49" s="48" t="s">
        <v>69</v>
      </c>
      <c r="C49" s="49" t="s">
        <v>48</v>
      </c>
      <c r="D49" s="35" t="s">
        <v>30</v>
      </c>
      <c r="E49" s="1"/>
      <c r="F49" s="35">
        <v>1</v>
      </c>
      <c r="G49" s="36">
        <f t="shared" si="1"/>
        <v>0</v>
      </c>
      <c r="H49" s="20"/>
    </row>
    <row r="50" spans="1:8" x14ac:dyDescent="0.25">
      <c r="A50" s="20"/>
      <c r="B50" s="48" t="s">
        <v>70</v>
      </c>
      <c r="C50" s="49" t="s">
        <v>49</v>
      </c>
      <c r="D50" s="35" t="s">
        <v>30</v>
      </c>
      <c r="E50" s="1"/>
      <c r="F50" s="35">
        <v>1</v>
      </c>
      <c r="G50" s="36">
        <f t="shared" si="1"/>
        <v>0</v>
      </c>
      <c r="H50" s="20"/>
    </row>
    <row r="51" spans="1:8" x14ac:dyDescent="0.25">
      <c r="A51" s="20"/>
      <c r="B51" s="48" t="s">
        <v>71</v>
      </c>
      <c r="C51" s="49" t="s">
        <v>50</v>
      </c>
      <c r="D51" s="35" t="s">
        <v>30</v>
      </c>
      <c r="E51" s="1"/>
      <c r="F51" s="35">
        <v>1</v>
      </c>
      <c r="G51" s="36">
        <f t="shared" si="1"/>
        <v>0</v>
      </c>
      <c r="H51" s="20"/>
    </row>
    <row r="52" spans="1:8" x14ac:dyDescent="0.25">
      <c r="A52" s="20"/>
      <c r="B52" s="48" t="s">
        <v>72</v>
      </c>
      <c r="C52" s="49" t="s">
        <v>51</v>
      </c>
      <c r="D52" s="35" t="s">
        <v>30</v>
      </c>
      <c r="E52" s="1"/>
      <c r="F52" s="35">
        <v>1</v>
      </c>
      <c r="G52" s="36">
        <f t="shared" si="1"/>
        <v>0</v>
      </c>
      <c r="H52" s="20"/>
    </row>
    <row r="53" spans="1:8" x14ac:dyDescent="0.25">
      <c r="A53" s="20"/>
      <c r="B53" s="48" t="s">
        <v>73</v>
      </c>
      <c r="C53" s="49" t="s">
        <v>75</v>
      </c>
      <c r="D53" s="35" t="s">
        <v>30</v>
      </c>
      <c r="E53" s="1"/>
      <c r="F53" s="35">
        <v>1</v>
      </c>
      <c r="G53" s="36">
        <f t="shared" si="1"/>
        <v>0</v>
      </c>
      <c r="H53" s="20"/>
    </row>
    <row r="54" spans="1:8" x14ac:dyDescent="0.25">
      <c r="A54" s="20"/>
      <c r="B54" s="48" t="s">
        <v>87</v>
      </c>
      <c r="C54" s="49" t="s">
        <v>74</v>
      </c>
      <c r="D54" s="35" t="s">
        <v>30</v>
      </c>
      <c r="E54" s="1"/>
      <c r="F54" s="35">
        <v>1</v>
      </c>
      <c r="G54" s="36">
        <f t="shared" si="1"/>
        <v>0</v>
      </c>
      <c r="H54" s="20"/>
    </row>
    <row r="55" spans="1:8" x14ac:dyDescent="0.25">
      <c r="A55" s="20"/>
      <c r="B55" s="48" t="s">
        <v>88</v>
      </c>
      <c r="C55" s="49" t="s">
        <v>76</v>
      </c>
      <c r="D55" s="35" t="s">
        <v>30</v>
      </c>
      <c r="E55" s="1"/>
      <c r="F55" s="35">
        <v>1</v>
      </c>
      <c r="G55" s="36">
        <f t="shared" si="1"/>
        <v>0</v>
      </c>
      <c r="H55" s="20"/>
    </row>
    <row r="56" spans="1:8" x14ac:dyDescent="0.25">
      <c r="A56" s="20"/>
      <c r="B56" s="48" t="s">
        <v>89</v>
      </c>
      <c r="C56" s="50" t="s">
        <v>77</v>
      </c>
      <c r="D56" s="42"/>
      <c r="E56" s="75"/>
      <c r="F56" s="42"/>
      <c r="G56" s="43"/>
      <c r="H56" s="20"/>
    </row>
    <row r="57" spans="1:8" x14ac:dyDescent="0.25">
      <c r="A57" s="20"/>
      <c r="B57" s="48" t="s">
        <v>132</v>
      </c>
      <c r="C57" s="49" t="s">
        <v>125</v>
      </c>
      <c r="D57" s="35" t="s">
        <v>30</v>
      </c>
      <c r="E57" s="1"/>
      <c r="F57" s="35">
        <v>1</v>
      </c>
      <c r="G57" s="36">
        <f t="shared" si="1"/>
        <v>0</v>
      </c>
      <c r="H57" s="20"/>
    </row>
    <row r="58" spans="1:8" x14ac:dyDescent="0.25">
      <c r="A58" s="20"/>
      <c r="B58" s="48" t="s">
        <v>133</v>
      </c>
      <c r="C58" s="49" t="s">
        <v>126</v>
      </c>
      <c r="D58" s="35" t="s">
        <v>30</v>
      </c>
      <c r="E58" s="1"/>
      <c r="F58" s="35">
        <v>1</v>
      </c>
      <c r="G58" s="36">
        <f t="shared" si="1"/>
        <v>0</v>
      </c>
      <c r="H58" s="20"/>
    </row>
    <row r="59" spans="1:8" x14ac:dyDescent="0.25">
      <c r="A59" s="20"/>
      <c r="B59" s="48" t="s">
        <v>134</v>
      </c>
      <c r="C59" s="49" t="s">
        <v>127</v>
      </c>
      <c r="D59" s="35" t="s">
        <v>30</v>
      </c>
      <c r="E59" s="1"/>
      <c r="F59" s="35">
        <v>1</v>
      </c>
      <c r="G59" s="36">
        <f t="shared" si="1"/>
        <v>0</v>
      </c>
      <c r="H59" s="20"/>
    </row>
    <row r="60" spans="1:8" x14ac:dyDescent="0.25">
      <c r="A60" s="20"/>
      <c r="B60" s="48" t="s">
        <v>135</v>
      </c>
      <c r="C60" s="49" t="s">
        <v>128</v>
      </c>
      <c r="D60" s="35" t="s">
        <v>30</v>
      </c>
      <c r="E60" s="1"/>
      <c r="F60" s="35">
        <v>1</v>
      </c>
      <c r="G60" s="36">
        <f t="shared" si="1"/>
        <v>0</v>
      </c>
      <c r="H60" s="20"/>
    </row>
    <row r="61" spans="1:8" x14ac:dyDescent="0.25">
      <c r="A61" s="20"/>
      <c r="B61" s="48" t="s">
        <v>136</v>
      </c>
      <c r="C61" s="49" t="s">
        <v>129</v>
      </c>
      <c r="D61" s="35" t="s">
        <v>30</v>
      </c>
      <c r="E61" s="1"/>
      <c r="F61" s="35">
        <v>1</v>
      </c>
      <c r="G61" s="36">
        <f t="shared" si="1"/>
        <v>0</v>
      </c>
      <c r="H61" s="20"/>
    </row>
    <row r="62" spans="1:8" x14ac:dyDescent="0.25">
      <c r="A62" s="20"/>
      <c r="B62" s="48" t="s">
        <v>137</v>
      </c>
      <c r="C62" s="49" t="s">
        <v>130</v>
      </c>
      <c r="D62" s="35" t="s">
        <v>30</v>
      </c>
      <c r="E62" s="1"/>
      <c r="F62" s="35">
        <v>1</v>
      </c>
      <c r="G62" s="36">
        <f t="shared" si="1"/>
        <v>0</v>
      </c>
      <c r="H62" s="20"/>
    </row>
    <row r="63" spans="1:8" x14ac:dyDescent="0.25">
      <c r="A63" s="20"/>
      <c r="B63" s="48" t="s">
        <v>138</v>
      </c>
      <c r="C63" s="49" t="s">
        <v>131</v>
      </c>
      <c r="D63" s="35" t="s">
        <v>143</v>
      </c>
      <c r="E63" s="1"/>
      <c r="F63" s="35">
        <v>1</v>
      </c>
      <c r="G63" s="36">
        <f t="shared" si="1"/>
        <v>0</v>
      </c>
      <c r="H63" s="20"/>
    </row>
    <row r="64" spans="1:8" x14ac:dyDescent="0.25">
      <c r="A64" s="20"/>
      <c r="B64" s="48" t="s">
        <v>141</v>
      </c>
      <c r="C64" s="49" t="s">
        <v>139</v>
      </c>
      <c r="D64" s="35" t="s">
        <v>144</v>
      </c>
      <c r="E64" s="1"/>
      <c r="F64" s="35">
        <v>1</v>
      </c>
      <c r="G64" s="36">
        <f t="shared" si="1"/>
        <v>0</v>
      </c>
      <c r="H64" s="20"/>
    </row>
    <row r="65" spans="1:8" x14ac:dyDescent="0.25">
      <c r="A65" s="20"/>
      <c r="B65" s="48" t="s">
        <v>142</v>
      </c>
      <c r="C65" s="49" t="s">
        <v>140</v>
      </c>
      <c r="D65" s="35" t="s">
        <v>144</v>
      </c>
      <c r="E65" s="1"/>
      <c r="F65" s="35">
        <v>1</v>
      </c>
      <c r="G65" s="36">
        <f t="shared" si="1"/>
        <v>0</v>
      </c>
      <c r="H65" s="20"/>
    </row>
    <row r="66" spans="1:8" x14ac:dyDescent="0.25">
      <c r="A66" s="20"/>
      <c r="B66" s="48" t="s">
        <v>90</v>
      </c>
      <c r="C66" s="50" t="s">
        <v>78</v>
      </c>
      <c r="D66" s="44"/>
      <c r="E66" s="74"/>
      <c r="F66" s="44"/>
      <c r="G66" s="43"/>
      <c r="H66" s="20"/>
    </row>
    <row r="67" spans="1:8" x14ac:dyDescent="0.25">
      <c r="A67" s="20"/>
      <c r="B67" s="48" t="s">
        <v>145</v>
      </c>
      <c r="C67" s="49" t="s">
        <v>125</v>
      </c>
      <c r="D67" s="35" t="s">
        <v>30</v>
      </c>
      <c r="E67" s="1"/>
      <c r="F67" s="35">
        <v>1</v>
      </c>
      <c r="G67" s="36">
        <f t="shared" si="1"/>
        <v>0</v>
      </c>
      <c r="H67" s="20"/>
    </row>
    <row r="68" spans="1:8" x14ac:dyDescent="0.25">
      <c r="A68" s="20"/>
      <c r="B68" s="48" t="s">
        <v>146</v>
      </c>
      <c r="C68" s="49" t="s">
        <v>126</v>
      </c>
      <c r="D68" s="35" t="s">
        <v>30</v>
      </c>
      <c r="E68" s="1"/>
      <c r="F68" s="35">
        <v>1</v>
      </c>
      <c r="G68" s="36">
        <f t="shared" si="1"/>
        <v>0</v>
      </c>
      <c r="H68" s="20"/>
    </row>
    <row r="69" spans="1:8" x14ac:dyDescent="0.25">
      <c r="A69" s="20"/>
      <c r="B69" s="48" t="s">
        <v>147</v>
      </c>
      <c r="C69" s="49" t="s">
        <v>127</v>
      </c>
      <c r="D69" s="35" t="s">
        <v>30</v>
      </c>
      <c r="E69" s="1"/>
      <c r="F69" s="35">
        <v>1</v>
      </c>
      <c r="G69" s="36">
        <f t="shared" si="1"/>
        <v>0</v>
      </c>
      <c r="H69" s="20"/>
    </row>
    <row r="70" spans="1:8" x14ac:dyDescent="0.25">
      <c r="A70" s="20"/>
      <c r="B70" s="48" t="s">
        <v>148</v>
      </c>
      <c r="C70" s="49" t="s">
        <v>128</v>
      </c>
      <c r="D70" s="35" t="s">
        <v>30</v>
      </c>
      <c r="E70" s="1"/>
      <c r="F70" s="35">
        <v>1</v>
      </c>
      <c r="G70" s="36">
        <f t="shared" si="1"/>
        <v>0</v>
      </c>
      <c r="H70" s="20"/>
    </row>
    <row r="71" spans="1:8" x14ac:dyDescent="0.25">
      <c r="A71" s="20"/>
      <c r="B71" s="48" t="s">
        <v>149</v>
      </c>
      <c r="C71" s="49" t="s">
        <v>129</v>
      </c>
      <c r="D71" s="35" t="s">
        <v>30</v>
      </c>
      <c r="E71" s="1"/>
      <c r="F71" s="35">
        <v>1</v>
      </c>
      <c r="G71" s="36">
        <f t="shared" si="1"/>
        <v>0</v>
      </c>
      <c r="H71" s="20"/>
    </row>
    <row r="72" spans="1:8" x14ac:dyDescent="0.25">
      <c r="A72" s="20"/>
      <c r="B72" s="48" t="s">
        <v>150</v>
      </c>
      <c r="C72" s="49" t="s">
        <v>130</v>
      </c>
      <c r="D72" s="35" t="s">
        <v>30</v>
      </c>
      <c r="E72" s="1"/>
      <c r="F72" s="35">
        <v>1</v>
      </c>
      <c r="G72" s="36">
        <f t="shared" si="1"/>
        <v>0</v>
      </c>
      <c r="H72" s="20"/>
    </row>
    <row r="73" spans="1:8" x14ac:dyDescent="0.25">
      <c r="A73" s="20"/>
      <c r="B73" s="48" t="s">
        <v>91</v>
      </c>
      <c r="C73" s="49" t="s">
        <v>79</v>
      </c>
      <c r="D73" s="35" t="s">
        <v>30</v>
      </c>
      <c r="E73" s="1"/>
      <c r="F73" s="35">
        <v>1</v>
      </c>
      <c r="G73" s="36">
        <f t="shared" si="1"/>
        <v>0</v>
      </c>
      <c r="H73" s="20"/>
    </row>
    <row r="74" spans="1:8" x14ac:dyDescent="0.25">
      <c r="A74" s="20"/>
      <c r="B74" s="48" t="s">
        <v>92</v>
      </c>
      <c r="C74" s="49" t="s">
        <v>80</v>
      </c>
      <c r="D74" s="35" t="s">
        <v>30</v>
      </c>
      <c r="E74" s="1"/>
      <c r="F74" s="35">
        <v>1</v>
      </c>
      <c r="G74" s="36">
        <f t="shared" si="1"/>
        <v>0</v>
      </c>
      <c r="H74" s="20"/>
    </row>
    <row r="75" spans="1:8" x14ac:dyDescent="0.25">
      <c r="A75" s="20"/>
      <c r="B75" s="48" t="s">
        <v>93</v>
      </c>
      <c r="C75" s="49" t="s">
        <v>103</v>
      </c>
      <c r="D75" s="35" t="s">
        <v>30</v>
      </c>
      <c r="E75" s="1"/>
      <c r="F75" s="35">
        <v>1</v>
      </c>
      <c r="G75" s="36">
        <f t="shared" si="1"/>
        <v>0</v>
      </c>
      <c r="H75" s="20"/>
    </row>
    <row r="76" spans="1:8" x14ac:dyDescent="0.25">
      <c r="A76" s="20"/>
      <c r="B76" s="48" t="s">
        <v>94</v>
      </c>
      <c r="C76" s="49" t="s">
        <v>151</v>
      </c>
      <c r="D76" s="35" t="s">
        <v>30</v>
      </c>
      <c r="E76" s="1"/>
      <c r="F76" s="35">
        <v>1</v>
      </c>
      <c r="G76" s="36">
        <f t="shared" si="1"/>
        <v>0</v>
      </c>
      <c r="H76" s="20"/>
    </row>
    <row r="77" spans="1:8" x14ac:dyDescent="0.25">
      <c r="A77" s="20"/>
      <c r="B77" s="48" t="s">
        <v>95</v>
      </c>
      <c r="C77" s="49" t="s">
        <v>152</v>
      </c>
      <c r="D77" s="35" t="s">
        <v>30</v>
      </c>
      <c r="E77" s="1"/>
      <c r="F77" s="35">
        <v>1</v>
      </c>
      <c r="G77" s="36">
        <f t="shared" si="1"/>
        <v>0</v>
      </c>
      <c r="H77" s="20"/>
    </row>
    <row r="78" spans="1:8" x14ac:dyDescent="0.25">
      <c r="A78" s="20"/>
      <c r="B78" s="48" t="s">
        <v>96</v>
      </c>
      <c r="C78" s="49" t="s">
        <v>153</v>
      </c>
      <c r="D78" s="35" t="s">
        <v>30</v>
      </c>
      <c r="E78" s="1"/>
      <c r="F78" s="35">
        <v>1</v>
      </c>
      <c r="G78" s="36">
        <f t="shared" si="1"/>
        <v>0</v>
      </c>
      <c r="H78" s="20"/>
    </row>
    <row r="79" spans="1:8" x14ac:dyDescent="0.25">
      <c r="A79" s="20"/>
      <c r="B79" s="48" t="s">
        <v>97</v>
      </c>
      <c r="C79" s="49" t="s">
        <v>81</v>
      </c>
      <c r="D79" s="35" t="s">
        <v>30</v>
      </c>
      <c r="E79" s="1"/>
      <c r="F79" s="35">
        <v>1</v>
      </c>
      <c r="G79" s="36">
        <f t="shared" si="1"/>
        <v>0</v>
      </c>
      <c r="H79" s="20"/>
    </row>
    <row r="80" spans="1:8" x14ac:dyDescent="0.25">
      <c r="A80" s="20"/>
      <c r="B80" s="48" t="s">
        <v>98</v>
      </c>
      <c r="C80" s="49" t="s">
        <v>82</v>
      </c>
      <c r="D80" s="35" t="s">
        <v>30</v>
      </c>
      <c r="E80" s="1"/>
      <c r="F80" s="35">
        <v>1</v>
      </c>
      <c r="G80" s="36">
        <f t="shared" si="1"/>
        <v>0</v>
      </c>
      <c r="H80" s="20"/>
    </row>
    <row r="81" spans="1:8" x14ac:dyDescent="0.25">
      <c r="A81" s="20"/>
      <c r="B81" s="48" t="s">
        <v>99</v>
      </c>
      <c r="C81" s="49" t="s">
        <v>83</v>
      </c>
      <c r="D81" s="35" t="s">
        <v>30</v>
      </c>
      <c r="E81" s="1"/>
      <c r="F81" s="35">
        <v>1</v>
      </c>
      <c r="G81" s="36">
        <f t="shared" si="1"/>
        <v>0</v>
      </c>
      <c r="H81" s="20"/>
    </row>
    <row r="82" spans="1:8" x14ac:dyDescent="0.25">
      <c r="A82" s="20"/>
      <c r="B82" s="48" t="s">
        <v>100</v>
      </c>
      <c r="C82" s="49" t="s">
        <v>84</v>
      </c>
      <c r="D82" s="35" t="s">
        <v>30</v>
      </c>
      <c r="E82" s="1"/>
      <c r="F82" s="35">
        <v>1</v>
      </c>
      <c r="G82" s="36">
        <f t="shared" si="1"/>
        <v>0</v>
      </c>
      <c r="H82" s="20"/>
    </row>
    <row r="83" spans="1:8" x14ac:dyDescent="0.25">
      <c r="A83" s="20"/>
      <c r="B83" s="48" t="s">
        <v>101</v>
      </c>
      <c r="C83" s="49" t="s">
        <v>85</v>
      </c>
      <c r="D83" s="35" t="s">
        <v>30</v>
      </c>
      <c r="E83" s="1"/>
      <c r="F83" s="35">
        <v>1</v>
      </c>
      <c r="G83" s="36">
        <f t="shared" si="1"/>
        <v>0</v>
      </c>
      <c r="H83" s="20"/>
    </row>
    <row r="84" spans="1:8" x14ac:dyDescent="0.25">
      <c r="A84" s="20"/>
      <c r="B84" s="48" t="s">
        <v>102</v>
      </c>
      <c r="C84" s="49" t="s">
        <v>86</v>
      </c>
      <c r="D84" s="35" t="s">
        <v>30</v>
      </c>
      <c r="E84" s="1"/>
      <c r="F84" s="35">
        <v>1</v>
      </c>
      <c r="G84" s="36">
        <f t="shared" si="1"/>
        <v>0</v>
      </c>
      <c r="H84" s="20"/>
    </row>
    <row r="85" spans="1:8" x14ac:dyDescent="0.25">
      <c r="A85" s="20"/>
      <c r="B85" s="48" t="s">
        <v>194</v>
      </c>
      <c r="C85" s="56" t="s">
        <v>200</v>
      </c>
      <c r="D85" s="35" t="s">
        <v>30</v>
      </c>
      <c r="E85" s="1"/>
      <c r="F85" s="35">
        <v>1</v>
      </c>
      <c r="G85" s="36">
        <f t="shared" si="1"/>
        <v>0</v>
      </c>
      <c r="H85" s="20"/>
    </row>
    <row r="86" spans="1:8" x14ac:dyDescent="0.25">
      <c r="A86" s="20"/>
      <c r="B86" s="48" t="s">
        <v>195</v>
      </c>
      <c r="C86" s="56" t="s">
        <v>201</v>
      </c>
      <c r="D86" s="35" t="s">
        <v>30</v>
      </c>
      <c r="E86" s="1"/>
      <c r="F86" s="35">
        <v>1</v>
      </c>
      <c r="G86" s="36">
        <f t="shared" si="1"/>
        <v>0</v>
      </c>
      <c r="H86" s="20"/>
    </row>
    <row r="87" spans="1:8" x14ac:dyDescent="0.25">
      <c r="A87" s="20"/>
      <c r="B87" s="48" t="s">
        <v>196</v>
      </c>
      <c r="C87" s="56" t="s">
        <v>202</v>
      </c>
      <c r="D87" s="35" t="s">
        <v>30</v>
      </c>
      <c r="E87" s="1"/>
      <c r="F87" s="35">
        <v>1</v>
      </c>
      <c r="G87" s="36">
        <f t="shared" si="1"/>
        <v>0</v>
      </c>
      <c r="H87" s="20"/>
    </row>
    <row r="88" spans="1:8" x14ac:dyDescent="0.25">
      <c r="A88" s="20"/>
      <c r="B88" s="48" t="s">
        <v>197</v>
      </c>
      <c r="C88" s="56" t="s">
        <v>203</v>
      </c>
      <c r="D88" s="35" t="s">
        <v>30</v>
      </c>
      <c r="E88" s="1"/>
      <c r="F88" s="35">
        <v>1</v>
      </c>
      <c r="G88" s="36">
        <f t="shared" si="1"/>
        <v>0</v>
      </c>
      <c r="H88" s="20"/>
    </row>
    <row r="89" spans="1:8" x14ac:dyDescent="0.25">
      <c r="A89" s="20"/>
      <c r="B89" s="48" t="s">
        <v>198</v>
      </c>
      <c r="C89" s="56" t="s">
        <v>204</v>
      </c>
      <c r="D89" s="35" t="s">
        <v>30</v>
      </c>
      <c r="E89" s="1"/>
      <c r="F89" s="35">
        <v>1</v>
      </c>
      <c r="G89" s="36">
        <f t="shared" si="1"/>
        <v>0</v>
      </c>
      <c r="H89" s="20"/>
    </row>
    <row r="90" spans="1:8" x14ac:dyDescent="0.25">
      <c r="A90" s="20"/>
      <c r="B90" s="48" t="s">
        <v>199</v>
      </c>
      <c r="C90" s="56" t="s">
        <v>205</v>
      </c>
      <c r="D90" s="35" t="s">
        <v>30</v>
      </c>
      <c r="E90" s="1"/>
      <c r="F90" s="35">
        <v>1</v>
      </c>
      <c r="G90" s="36">
        <f t="shared" si="1"/>
        <v>0</v>
      </c>
      <c r="H90" s="20"/>
    </row>
    <row r="91" spans="1:8" x14ac:dyDescent="0.25">
      <c r="A91" s="20"/>
      <c r="B91" s="48" t="s">
        <v>211</v>
      </c>
      <c r="C91" s="49" t="s">
        <v>208</v>
      </c>
      <c r="D91" s="35" t="s">
        <v>30</v>
      </c>
      <c r="E91" s="1"/>
      <c r="F91" s="35">
        <v>1</v>
      </c>
      <c r="G91" s="36">
        <f t="shared" si="1"/>
        <v>0</v>
      </c>
      <c r="H91" s="20"/>
    </row>
    <row r="92" spans="1:8" x14ac:dyDescent="0.25">
      <c r="A92" s="20"/>
      <c r="B92" s="48" t="s">
        <v>212</v>
      </c>
      <c r="C92" s="49" t="s">
        <v>209</v>
      </c>
      <c r="D92" s="35" t="s">
        <v>30</v>
      </c>
      <c r="E92" s="1"/>
      <c r="F92" s="35">
        <v>1</v>
      </c>
      <c r="G92" s="36">
        <f t="shared" si="1"/>
        <v>0</v>
      </c>
      <c r="H92" s="20"/>
    </row>
    <row r="93" spans="1:8" x14ac:dyDescent="0.25">
      <c r="A93" s="20"/>
      <c r="B93" s="48" t="s">
        <v>213</v>
      </c>
      <c r="C93" s="49" t="s">
        <v>210</v>
      </c>
      <c r="D93" s="35" t="s">
        <v>30</v>
      </c>
      <c r="E93" s="1"/>
      <c r="F93" s="35">
        <v>1</v>
      </c>
      <c r="G93" s="36">
        <f t="shared" si="1"/>
        <v>0</v>
      </c>
      <c r="H93" s="20"/>
    </row>
    <row r="94" spans="1:8" s="27" customFormat="1" ht="18.600000000000001" customHeight="1" thickBot="1" x14ac:dyDescent="0.3">
      <c r="A94" s="26"/>
      <c r="B94" s="51"/>
      <c r="C94" s="52" t="s">
        <v>163</v>
      </c>
      <c r="D94" s="45"/>
      <c r="E94" s="73"/>
      <c r="F94" s="45"/>
      <c r="G94" s="46">
        <f>SUM(G32:G93)</f>
        <v>0</v>
      </c>
      <c r="H94" s="26"/>
    </row>
    <row r="95" spans="1:8" s="27" customFormat="1" x14ac:dyDescent="0.25">
      <c r="A95" s="26"/>
      <c r="B95" s="70"/>
      <c r="C95" s="71"/>
      <c r="D95" s="70"/>
      <c r="E95" s="72"/>
      <c r="F95" s="70"/>
      <c r="G95" s="72"/>
      <c r="H95" s="26"/>
    </row>
    <row r="96" spans="1:8" s="27" customFormat="1" x14ac:dyDescent="0.25">
      <c r="A96" s="26"/>
      <c r="B96" s="70"/>
      <c r="C96" s="71"/>
      <c r="D96" s="70"/>
      <c r="E96" s="72"/>
      <c r="F96" s="70"/>
      <c r="G96" s="72"/>
      <c r="H96" s="26"/>
    </row>
    <row r="97" spans="1:8" s="27" customFormat="1" x14ac:dyDescent="0.25">
      <c r="A97" s="26"/>
      <c r="B97" s="103" t="s">
        <v>164</v>
      </c>
      <c r="C97" s="104"/>
      <c r="D97" s="104"/>
      <c r="E97" s="104"/>
      <c r="F97" s="105"/>
      <c r="G97" s="47">
        <f>G26+G94</f>
        <v>0</v>
      </c>
      <c r="H97" s="26"/>
    </row>
    <row r="98" spans="1:8" s="27" customFormat="1" x14ac:dyDescent="0.25">
      <c r="A98" s="26"/>
      <c r="B98" s="70"/>
      <c r="C98" s="71"/>
      <c r="D98" s="70"/>
      <c r="E98" s="72"/>
      <c r="F98" s="70"/>
      <c r="G98" s="72"/>
      <c r="H98" s="26"/>
    </row>
    <row r="99" spans="1:8" ht="30" customHeight="1" x14ac:dyDescent="0.25">
      <c r="A99" s="20"/>
      <c r="B99" s="96" t="s">
        <v>189</v>
      </c>
      <c r="C99" s="96"/>
      <c r="D99" s="96"/>
      <c r="E99" s="96"/>
      <c r="F99" s="96"/>
      <c r="G99" s="96"/>
      <c r="H99" s="20"/>
    </row>
  </sheetData>
  <sheetProtection algorithmName="SHA-512" hashValue="vZUu8wq8pA/r3z92qjO7wToXma3xNQqBFKnkAtYp7I8n0G2pXCZfR3HUfxIdi6oUYKVoFMy8eOVALec2lKiHPg==" saltValue="NDGGhxSye7lazqYFlvzf8A==" spinCount="100000" sheet="1" objects="1" scenarios="1"/>
  <mergeCells count="4">
    <mergeCell ref="C6:G6"/>
    <mergeCell ref="D31:G31"/>
    <mergeCell ref="B97:F97"/>
    <mergeCell ref="B99:G99"/>
  </mergeCells>
  <printOptions horizontalCentered="1"/>
  <pageMargins left="0.2" right="0.2" top="0.5" bottom="0.75" header="0.3" footer="0.3"/>
  <pageSetup scale="80" orientation="portrait" r:id="rId1"/>
  <rowBreaks count="1" manualBreakCount="1">
    <brk id="27" min="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zoomScaleNormal="100" workbookViewId="0">
      <selection activeCell="I93" sqref="I93"/>
    </sheetView>
  </sheetViews>
  <sheetFormatPr defaultColWidth="8.85546875" defaultRowHeight="15" x14ac:dyDescent="0.25"/>
  <cols>
    <col min="1" max="1" width="3.28515625" style="25" customWidth="1"/>
    <col min="2" max="2" width="8.85546875" style="33"/>
    <col min="3" max="3" width="63.28515625" style="25" bestFit="1" customWidth="1"/>
    <col min="4" max="4" width="8.85546875" style="33"/>
    <col min="5" max="5" width="13.7109375" style="34" bestFit="1" customWidth="1"/>
    <col min="6" max="6" width="8.85546875" style="33"/>
    <col min="7" max="7" width="18.28515625" style="34" customWidth="1"/>
    <col min="8" max="8" width="3.28515625" style="25" customWidth="1"/>
    <col min="9" max="16384" width="8.85546875" style="25"/>
  </cols>
  <sheetData>
    <row r="1" spans="1:8" x14ac:dyDescent="0.25">
      <c r="A1" s="20"/>
      <c r="B1" s="23"/>
      <c r="C1" s="20"/>
      <c r="D1" s="23"/>
      <c r="E1" s="24"/>
      <c r="F1" s="23"/>
      <c r="G1" s="24"/>
      <c r="H1" s="20"/>
    </row>
    <row r="2" spans="1:8" s="27" customFormat="1" x14ac:dyDescent="0.25">
      <c r="A2" s="26"/>
      <c r="B2" s="58" t="s">
        <v>184</v>
      </c>
      <c r="C2" s="59" t="s">
        <v>216</v>
      </c>
      <c r="D2" s="58"/>
      <c r="E2" s="60"/>
      <c r="F2" s="58"/>
      <c r="G2" s="60"/>
      <c r="H2" s="26"/>
    </row>
    <row r="3" spans="1:8" s="27" customFormat="1" x14ac:dyDescent="0.25">
      <c r="A3" s="26"/>
      <c r="B3" s="58" t="s">
        <v>185</v>
      </c>
      <c r="C3" s="59" t="s">
        <v>166</v>
      </c>
      <c r="D3" s="58"/>
      <c r="E3" s="60"/>
      <c r="F3" s="58"/>
      <c r="G3" s="60"/>
      <c r="H3" s="26"/>
    </row>
    <row r="4" spans="1:8" s="27" customFormat="1" x14ac:dyDescent="0.25">
      <c r="A4" s="26"/>
      <c r="B4" s="61" t="s">
        <v>186</v>
      </c>
      <c r="C4" s="62" t="s">
        <v>1</v>
      </c>
      <c r="D4" s="61"/>
      <c r="E4" s="63"/>
      <c r="F4" s="61"/>
      <c r="G4" s="63"/>
      <c r="H4" s="26"/>
    </row>
    <row r="5" spans="1:8" s="29" customFormat="1" ht="30.75" thickBot="1" x14ac:dyDescent="0.3">
      <c r="A5" s="28"/>
      <c r="B5" s="64" t="s">
        <v>2</v>
      </c>
      <c r="C5" s="65" t="s">
        <v>3</v>
      </c>
      <c r="D5" s="64" t="s">
        <v>4</v>
      </c>
      <c r="E5" s="66" t="s">
        <v>5</v>
      </c>
      <c r="F5" s="64" t="s">
        <v>6</v>
      </c>
      <c r="G5" s="67" t="s">
        <v>7</v>
      </c>
      <c r="H5" s="28"/>
    </row>
    <row r="6" spans="1:8" s="31" customFormat="1" ht="19.899999999999999" customHeight="1" x14ac:dyDescent="0.25">
      <c r="A6" s="30"/>
      <c r="B6" s="68" t="s">
        <v>8</v>
      </c>
      <c r="C6" s="97" t="s">
        <v>1</v>
      </c>
      <c r="D6" s="98"/>
      <c r="E6" s="98"/>
      <c r="F6" s="98"/>
      <c r="G6" s="99"/>
      <c r="H6" s="30"/>
    </row>
    <row r="7" spans="1:8" ht="19.899999999999999" customHeight="1" x14ac:dyDescent="0.25">
      <c r="A7" s="20"/>
      <c r="B7" s="38" t="s">
        <v>9</v>
      </c>
      <c r="C7" s="39" t="s">
        <v>107</v>
      </c>
      <c r="D7" s="35" t="s">
        <v>28</v>
      </c>
      <c r="E7" s="1"/>
      <c r="F7" s="35">
        <v>12</v>
      </c>
      <c r="G7" s="36">
        <f>SUM(E7*F7)</f>
        <v>0</v>
      </c>
      <c r="H7" s="20"/>
    </row>
    <row r="8" spans="1:8" ht="19.899999999999999" customHeight="1" x14ac:dyDescent="0.25">
      <c r="A8" s="20"/>
      <c r="B8" s="38" t="s">
        <v>10</v>
      </c>
      <c r="C8" s="39" t="s">
        <v>108</v>
      </c>
      <c r="D8" s="35" t="s">
        <v>28</v>
      </c>
      <c r="E8" s="1"/>
      <c r="F8" s="35">
        <v>12</v>
      </c>
      <c r="G8" s="36">
        <f t="shared" ref="G8:G25" si="0">SUM(E8*F8)</f>
        <v>0</v>
      </c>
      <c r="H8" s="20"/>
    </row>
    <row r="9" spans="1:8" ht="19.899999999999999" customHeight="1" x14ac:dyDescent="0.25">
      <c r="A9" s="20"/>
      <c r="B9" s="38" t="s">
        <v>11</v>
      </c>
      <c r="C9" s="39" t="s">
        <v>109</v>
      </c>
      <c r="D9" s="35" t="s">
        <v>28</v>
      </c>
      <c r="E9" s="1"/>
      <c r="F9" s="35">
        <v>12</v>
      </c>
      <c r="G9" s="36">
        <f t="shared" si="0"/>
        <v>0</v>
      </c>
      <c r="H9" s="20"/>
    </row>
    <row r="10" spans="1:8" ht="19.899999999999999" customHeight="1" x14ac:dyDescent="0.25">
      <c r="A10" s="20"/>
      <c r="B10" s="38" t="s">
        <v>12</v>
      </c>
      <c r="C10" s="39" t="s">
        <v>110</v>
      </c>
      <c r="D10" s="35" t="s">
        <v>28</v>
      </c>
      <c r="E10" s="1"/>
      <c r="F10" s="35">
        <v>12</v>
      </c>
      <c r="G10" s="36">
        <f t="shared" si="0"/>
        <v>0</v>
      </c>
      <c r="H10" s="20"/>
    </row>
    <row r="11" spans="1:8" ht="19.899999999999999" customHeight="1" x14ac:dyDescent="0.25">
      <c r="A11" s="20"/>
      <c r="B11" s="38" t="s">
        <v>13</v>
      </c>
      <c r="C11" s="39" t="s">
        <v>111</v>
      </c>
      <c r="D11" s="35" t="s">
        <v>28</v>
      </c>
      <c r="E11" s="1"/>
      <c r="F11" s="35">
        <v>12</v>
      </c>
      <c r="G11" s="36">
        <f t="shared" si="0"/>
        <v>0</v>
      </c>
      <c r="H11" s="20"/>
    </row>
    <row r="12" spans="1:8" ht="19.899999999999999" customHeight="1" x14ac:dyDescent="0.25">
      <c r="A12" s="20"/>
      <c r="B12" s="38" t="s">
        <v>14</v>
      </c>
      <c r="C12" s="39" t="s">
        <v>112</v>
      </c>
      <c r="D12" s="35" t="s">
        <v>28</v>
      </c>
      <c r="E12" s="1"/>
      <c r="F12" s="35">
        <v>12</v>
      </c>
      <c r="G12" s="36">
        <f t="shared" si="0"/>
        <v>0</v>
      </c>
      <c r="H12" s="20"/>
    </row>
    <row r="13" spans="1:8" ht="19.899999999999999" customHeight="1" x14ac:dyDescent="0.25">
      <c r="A13" s="20"/>
      <c r="B13" s="38" t="s">
        <v>15</v>
      </c>
      <c r="C13" s="39" t="s">
        <v>113</v>
      </c>
      <c r="D13" s="35" t="s">
        <v>28</v>
      </c>
      <c r="E13" s="1"/>
      <c r="F13" s="35">
        <v>12</v>
      </c>
      <c r="G13" s="36">
        <f t="shared" si="0"/>
        <v>0</v>
      </c>
      <c r="H13" s="20"/>
    </row>
    <row r="14" spans="1:8" ht="19.899999999999999" customHeight="1" x14ac:dyDescent="0.25">
      <c r="A14" s="20"/>
      <c r="B14" s="38" t="s">
        <v>16</v>
      </c>
      <c r="C14" s="39" t="s">
        <v>114</v>
      </c>
      <c r="D14" s="35" t="s">
        <v>28</v>
      </c>
      <c r="E14" s="1"/>
      <c r="F14" s="35">
        <v>12</v>
      </c>
      <c r="G14" s="36">
        <f t="shared" si="0"/>
        <v>0</v>
      </c>
      <c r="H14" s="20"/>
    </row>
    <row r="15" spans="1:8" ht="19.899999999999999" customHeight="1" x14ac:dyDescent="0.25">
      <c r="A15" s="20"/>
      <c r="B15" s="38" t="s">
        <v>17</v>
      </c>
      <c r="C15" s="39" t="s">
        <v>115</v>
      </c>
      <c r="D15" s="35" t="s">
        <v>28</v>
      </c>
      <c r="E15" s="1"/>
      <c r="F15" s="35">
        <v>12</v>
      </c>
      <c r="G15" s="36">
        <f t="shared" si="0"/>
        <v>0</v>
      </c>
      <c r="H15" s="20"/>
    </row>
    <row r="16" spans="1:8" ht="19.899999999999999" customHeight="1" x14ac:dyDescent="0.25">
      <c r="A16" s="20"/>
      <c r="B16" s="38" t="s">
        <v>18</v>
      </c>
      <c r="C16" s="54" t="s">
        <v>190</v>
      </c>
      <c r="D16" s="44"/>
      <c r="E16" s="74"/>
      <c r="F16" s="42"/>
      <c r="G16" s="53"/>
      <c r="H16" s="20"/>
    </row>
    <row r="17" spans="1:8" ht="19.899999999999999" customHeight="1" x14ac:dyDescent="0.25">
      <c r="A17" s="20"/>
      <c r="B17" s="38" t="s">
        <v>19</v>
      </c>
      <c r="C17" s="39" t="s">
        <v>116</v>
      </c>
      <c r="D17" s="57" t="s">
        <v>28</v>
      </c>
      <c r="E17" s="1"/>
      <c r="F17" s="35">
        <v>12</v>
      </c>
      <c r="G17" s="36">
        <f t="shared" si="0"/>
        <v>0</v>
      </c>
      <c r="H17" s="20"/>
    </row>
    <row r="18" spans="1:8" ht="19.899999999999999" customHeight="1" x14ac:dyDescent="0.25">
      <c r="A18" s="20"/>
      <c r="B18" s="38" t="s">
        <v>20</v>
      </c>
      <c r="C18" s="39" t="s">
        <v>117</v>
      </c>
      <c r="D18" s="35" t="s">
        <v>28</v>
      </c>
      <c r="E18" s="1"/>
      <c r="F18" s="35">
        <v>12</v>
      </c>
      <c r="G18" s="36">
        <f t="shared" si="0"/>
        <v>0</v>
      </c>
      <c r="H18" s="20"/>
    </row>
    <row r="19" spans="1:8" ht="19.899999999999999" customHeight="1" x14ac:dyDescent="0.25">
      <c r="A19" s="20"/>
      <c r="B19" s="38" t="s">
        <v>21</v>
      </c>
      <c r="C19" s="39" t="s">
        <v>118</v>
      </c>
      <c r="D19" s="35" t="s">
        <v>28</v>
      </c>
      <c r="E19" s="1"/>
      <c r="F19" s="35">
        <v>12</v>
      </c>
      <c r="G19" s="36">
        <f t="shared" si="0"/>
        <v>0</v>
      </c>
      <c r="H19" s="20"/>
    </row>
    <row r="20" spans="1:8" ht="19.899999999999999" customHeight="1" x14ac:dyDescent="0.25">
      <c r="A20" s="20"/>
      <c r="B20" s="38" t="s">
        <v>22</v>
      </c>
      <c r="C20" s="39" t="s">
        <v>119</v>
      </c>
      <c r="D20" s="35" t="s">
        <v>28</v>
      </c>
      <c r="E20" s="1"/>
      <c r="F20" s="35">
        <v>12</v>
      </c>
      <c r="G20" s="36">
        <f t="shared" si="0"/>
        <v>0</v>
      </c>
      <c r="H20" s="20"/>
    </row>
    <row r="21" spans="1:8" ht="19.899999999999999" customHeight="1" x14ac:dyDescent="0.25">
      <c r="A21" s="20"/>
      <c r="B21" s="38" t="s">
        <v>23</v>
      </c>
      <c r="C21" s="39" t="s">
        <v>120</v>
      </c>
      <c r="D21" s="35" t="s">
        <v>28</v>
      </c>
      <c r="E21" s="1"/>
      <c r="F21" s="35">
        <v>12</v>
      </c>
      <c r="G21" s="36">
        <f t="shared" si="0"/>
        <v>0</v>
      </c>
      <c r="H21" s="20"/>
    </row>
    <row r="22" spans="1:8" ht="19.899999999999999" customHeight="1" x14ac:dyDescent="0.25">
      <c r="A22" s="20"/>
      <c r="B22" s="38" t="s">
        <v>24</v>
      </c>
      <c r="C22" s="39" t="s">
        <v>121</v>
      </c>
      <c r="D22" s="35" t="s">
        <v>28</v>
      </c>
      <c r="E22" s="1"/>
      <c r="F22" s="35">
        <v>12</v>
      </c>
      <c r="G22" s="36">
        <f t="shared" si="0"/>
        <v>0</v>
      </c>
      <c r="H22" s="20"/>
    </row>
    <row r="23" spans="1:8" ht="19.899999999999999" customHeight="1" x14ac:dyDescent="0.25">
      <c r="A23" s="20"/>
      <c r="B23" s="38" t="s">
        <v>25</v>
      </c>
      <c r="C23" s="39" t="s">
        <v>207</v>
      </c>
      <c r="D23" s="35" t="s">
        <v>28</v>
      </c>
      <c r="E23" s="1"/>
      <c r="F23" s="35">
        <v>12</v>
      </c>
      <c r="G23" s="36">
        <f t="shared" si="0"/>
        <v>0</v>
      </c>
      <c r="H23" s="20"/>
    </row>
    <row r="24" spans="1:8" ht="19.899999999999999" customHeight="1" x14ac:dyDescent="0.25">
      <c r="A24" s="20"/>
      <c r="B24" s="38" t="s">
        <v>123</v>
      </c>
      <c r="C24" s="39" t="s">
        <v>192</v>
      </c>
      <c r="D24" s="35" t="s">
        <v>28</v>
      </c>
      <c r="E24" s="1"/>
      <c r="F24" s="35">
        <v>12</v>
      </c>
      <c r="G24" s="36">
        <f t="shared" si="0"/>
        <v>0</v>
      </c>
      <c r="H24" s="20"/>
    </row>
    <row r="25" spans="1:8" ht="19.899999999999999" customHeight="1" x14ac:dyDescent="0.25">
      <c r="A25" s="20"/>
      <c r="B25" s="38" t="s">
        <v>191</v>
      </c>
      <c r="C25" s="39" t="s">
        <v>206</v>
      </c>
      <c r="D25" s="35" t="s">
        <v>28</v>
      </c>
      <c r="E25" s="1"/>
      <c r="F25" s="35">
        <v>12</v>
      </c>
      <c r="G25" s="36">
        <f t="shared" si="0"/>
        <v>0</v>
      </c>
      <c r="H25" s="20"/>
    </row>
    <row r="26" spans="1:8" s="27" customFormat="1" ht="19.899999999999999" customHeight="1" thickBot="1" x14ac:dyDescent="0.3">
      <c r="A26" s="26"/>
      <c r="B26" s="51"/>
      <c r="C26" s="52" t="s">
        <v>167</v>
      </c>
      <c r="D26" s="45"/>
      <c r="E26" s="73"/>
      <c r="F26" s="45"/>
      <c r="G26" s="46">
        <f>SUM(G7:G25)</f>
        <v>0</v>
      </c>
      <c r="H26" s="26"/>
    </row>
    <row r="27" spans="1:8" x14ac:dyDescent="0.25">
      <c r="A27" s="20"/>
      <c r="B27" s="77"/>
      <c r="C27" s="78"/>
      <c r="D27" s="77"/>
      <c r="E27" s="79"/>
      <c r="F27" s="77"/>
      <c r="G27" s="79"/>
      <c r="H27" s="20"/>
    </row>
    <row r="28" spans="1:8" x14ac:dyDescent="0.25">
      <c r="A28" s="20"/>
      <c r="B28" s="77"/>
      <c r="C28" s="78"/>
      <c r="D28" s="77"/>
      <c r="E28" s="79"/>
      <c r="F28" s="77"/>
      <c r="G28" s="79"/>
      <c r="H28" s="20"/>
    </row>
    <row r="29" spans="1:8" s="27" customFormat="1" x14ac:dyDescent="0.25">
      <c r="A29" s="26"/>
      <c r="B29" s="61" t="s">
        <v>187</v>
      </c>
      <c r="C29" s="62" t="s">
        <v>106</v>
      </c>
      <c r="D29" s="61"/>
      <c r="E29" s="63"/>
      <c r="F29" s="61"/>
      <c r="G29" s="63"/>
      <c r="H29" s="26"/>
    </row>
    <row r="30" spans="1:8" s="29" customFormat="1" ht="30.75" thickBot="1" x14ac:dyDescent="0.3">
      <c r="A30" s="28"/>
      <c r="B30" s="64" t="s">
        <v>2</v>
      </c>
      <c r="C30" s="65" t="s">
        <v>3</v>
      </c>
      <c r="D30" s="64" t="s">
        <v>4</v>
      </c>
      <c r="E30" s="66" t="s">
        <v>5</v>
      </c>
      <c r="F30" s="64" t="s">
        <v>6</v>
      </c>
      <c r="G30" s="67" t="s">
        <v>7</v>
      </c>
      <c r="H30" s="28"/>
    </row>
    <row r="31" spans="1:8" s="31" customFormat="1" x14ac:dyDescent="0.25">
      <c r="A31" s="30"/>
      <c r="B31" s="68" t="s">
        <v>29</v>
      </c>
      <c r="C31" s="69" t="s">
        <v>124</v>
      </c>
      <c r="D31" s="100"/>
      <c r="E31" s="101"/>
      <c r="F31" s="101"/>
      <c r="G31" s="102"/>
      <c r="H31" s="30"/>
    </row>
    <row r="32" spans="1:8" x14ac:dyDescent="0.25">
      <c r="A32" s="20"/>
      <c r="B32" s="48" t="s">
        <v>52</v>
      </c>
      <c r="C32" s="49" t="s">
        <v>31</v>
      </c>
      <c r="D32" s="35" t="s">
        <v>30</v>
      </c>
      <c r="E32" s="1"/>
      <c r="F32" s="35">
        <v>1</v>
      </c>
      <c r="G32" s="36">
        <f t="shared" ref="G32:G93" si="1">E32*F32</f>
        <v>0</v>
      </c>
      <c r="H32" s="20"/>
    </row>
    <row r="33" spans="1:8" x14ac:dyDescent="0.25">
      <c r="A33" s="20"/>
      <c r="B33" s="48" t="s">
        <v>53</v>
      </c>
      <c r="C33" s="49" t="s">
        <v>32</v>
      </c>
      <c r="D33" s="35" t="s">
        <v>30</v>
      </c>
      <c r="E33" s="1"/>
      <c r="F33" s="35">
        <v>1</v>
      </c>
      <c r="G33" s="36">
        <f t="shared" si="1"/>
        <v>0</v>
      </c>
      <c r="H33" s="20"/>
    </row>
    <row r="34" spans="1:8" x14ac:dyDescent="0.25">
      <c r="A34" s="20"/>
      <c r="B34" s="48" t="s">
        <v>54</v>
      </c>
      <c r="C34" s="49" t="s">
        <v>33</v>
      </c>
      <c r="D34" s="35" t="s">
        <v>30</v>
      </c>
      <c r="E34" s="1"/>
      <c r="F34" s="35">
        <v>1</v>
      </c>
      <c r="G34" s="36">
        <f t="shared" si="1"/>
        <v>0</v>
      </c>
      <c r="H34" s="20"/>
    </row>
    <row r="35" spans="1:8" x14ac:dyDescent="0.25">
      <c r="A35" s="20"/>
      <c r="B35" s="48" t="s">
        <v>55</v>
      </c>
      <c r="C35" s="49" t="s">
        <v>34</v>
      </c>
      <c r="D35" s="35" t="s">
        <v>30</v>
      </c>
      <c r="E35" s="1"/>
      <c r="F35" s="35">
        <v>1</v>
      </c>
      <c r="G35" s="36">
        <f t="shared" si="1"/>
        <v>0</v>
      </c>
      <c r="H35" s="20"/>
    </row>
    <row r="36" spans="1:8" x14ac:dyDescent="0.25">
      <c r="A36" s="20"/>
      <c r="B36" s="48" t="s">
        <v>56</v>
      </c>
      <c r="C36" s="49" t="s">
        <v>35</v>
      </c>
      <c r="D36" s="35" t="s">
        <v>30</v>
      </c>
      <c r="E36" s="1"/>
      <c r="F36" s="35">
        <v>1</v>
      </c>
      <c r="G36" s="36">
        <f t="shared" si="1"/>
        <v>0</v>
      </c>
      <c r="H36" s="20"/>
    </row>
    <row r="37" spans="1:8" x14ac:dyDescent="0.25">
      <c r="A37" s="20"/>
      <c r="B37" s="48" t="s">
        <v>57</v>
      </c>
      <c r="C37" s="49" t="s">
        <v>36</v>
      </c>
      <c r="D37" s="35" t="s">
        <v>30</v>
      </c>
      <c r="E37" s="1"/>
      <c r="F37" s="35">
        <v>1</v>
      </c>
      <c r="G37" s="36">
        <f t="shared" si="1"/>
        <v>0</v>
      </c>
      <c r="H37" s="20"/>
    </row>
    <row r="38" spans="1:8" x14ac:dyDescent="0.25">
      <c r="A38" s="20"/>
      <c r="B38" s="48" t="s">
        <v>58</v>
      </c>
      <c r="C38" s="49" t="s">
        <v>37</v>
      </c>
      <c r="D38" s="35" t="s">
        <v>30</v>
      </c>
      <c r="E38" s="1"/>
      <c r="F38" s="35">
        <v>1</v>
      </c>
      <c r="G38" s="36">
        <f t="shared" si="1"/>
        <v>0</v>
      </c>
      <c r="H38" s="20"/>
    </row>
    <row r="39" spans="1:8" x14ac:dyDescent="0.25">
      <c r="A39" s="20"/>
      <c r="B39" s="48" t="s">
        <v>59</v>
      </c>
      <c r="C39" s="49" t="s">
        <v>38</v>
      </c>
      <c r="D39" s="35" t="s">
        <v>30</v>
      </c>
      <c r="E39" s="1"/>
      <c r="F39" s="35">
        <v>1</v>
      </c>
      <c r="G39" s="36">
        <f t="shared" si="1"/>
        <v>0</v>
      </c>
      <c r="H39" s="20"/>
    </row>
    <row r="40" spans="1:8" x14ac:dyDescent="0.25">
      <c r="A40" s="20"/>
      <c r="B40" s="48" t="s">
        <v>60</v>
      </c>
      <c r="C40" s="49" t="s">
        <v>39</v>
      </c>
      <c r="D40" s="35" t="s">
        <v>30</v>
      </c>
      <c r="E40" s="1"/>
      <c r="F40" s="35">
        <v>1</v>
      </c>
      <c r="G40" s="36">
        <f t="shared" si="1"/>
        <v>0</v>
      </c>
      <c r="H40" s="20"/>
    </row>
    <row r="41" spans="1:8" x14ac:dyDescent="0.25">
      <c r="A41" s="20"/>
      <c r="B41" s="48" t="s">
        <v>61</v>
      </c>
      <c r="C41" s="49" t="s">
        <v>40</v>
      </c>
      <c r="D41" s="35" t="s">
        <v>30</v>
      </c>
      <c r="E41" s="1"/>
      <c r="F41" s="35">
        <v>1</v>
      </c>
      <c r="G41" s="36">
        <f t="shared" si="1"/>
        <v>0</v>
      </c>
      <c r="H41" s="20"/>
    </row>
    <row r="42" spans="1:8" x14ac:dyDescent="0.25">
      <c r="A42" s="20"/>
      <c r="B42" s="48" t="s">
        <v>62</v>
      </c>
      <c r="C42" s="49" t="s">
        <v>41</v>
      </c>
      <c r="D42" s="35" t="s">
        <v>30</v>
      </c>
      <c r="E42" s="1"/>
      <c r="F42" s="35">
        <v>1</v>
      </c>
      <c r="G42" s="36">
        <f t="shared" si="1"/>
        <v>0</v>
      </c>
      <c r="H42" s="20"/>
    </row>
    <row r="43" spans="1:8" x14ac:dyDescent="0.25">
      <c r="A43" s="20"/>
      <c r="B43" s="48" t="s">
        <v>63</v>
      </c>
      <c r="C43" s="49" t="s">
        <v>42</v>
      </c>
      <c r="D43" s="35" t="s">
        <v>30</v>
      </c>
      <c r="E43" s="1"/>
      <c r="F43" s="35">
        <v>1</v>
      </c>
      <c r="G43" s="36">
        <f t="shared" si="1"/>
        <v>0</v>
      </c>
      <c r="H43" s="20"/>
    </row>
    <row r="44" spans="1:8" x14ac:dyDescent="0.25">
      <c r="A44" s="20"/>
      <c r="B44" s="48" t="s">
        <v>64</v>
      </c>
      <c r="C44" s="49" t="s">
        <v>43</v>
      </c>
      <c r="D44" s="35" t="s">
        <v>30</v>
      </c>
      <c r="E44" s="1"/>
      <c r="F44" s="35">
        <v>1</v>
      </c>
      <c r="G44" s="36">
        <f t="shared" si="1"/>
        <v>0</v>
      </c>
      <c r="H44" s="20"/>
    </row>
    <row r="45" spans="1:8" x14ac:dyDescent="0.25">
      <c r="A45" s="20"/>
      <c r="B45" s="48" t="s">
        <v>65</v>
      </c>
      <c r="C45" s="49" t="s">
        <v>44</v>
      </c>
      <c r="D45" s="35" t="s">
        <v>30</v>
      </c>
      <c r="E45" s="1"/>
      <c r="F45" s="35">
        <v>1</v>
      </c>
      <c r="G45" s="36">
        <f t="shared" si="1"/>
        <v>0</v>
      </c>
      <c r="H45" s="20"/>
    </row>
    <row r="46" spans="1:8" x14ac:dyDescent="0.25">
      <c r="A46" s="20"/>
      <c r="B46" s="48" t="s">
        <v>66</v>
      </c>
      <c r="C46" s="49" t="s">
        <v>45</v>
      </c>
      <c r="D46" s="35" t="s">
        <v>30</v>
      </c>
      <c r="E46" s="1"/>
      <c r="F46" s="35">
        <v>1</v>
      </c>
      <c r="G46" s="36">
        <f t="shared" si="1"/>
        <v>0</v>
      </c>
      <c r="H46" s="20"/>
    </row>
    <row r="47" spans="1:8" x14ac:dyDescent="0.25">
      <c r="A47" s="20"/>
      <c r="B47" s="48" t="s">
        <v>67</v>
      </c>
      <c r="C47" s="49" t="s">
        <v>46</v>
      </c>
      <c r="D47" s="35" t="s">
        <v>30</v>
      </c>
      <c r="E47" s="1"/>
      <c r="F47" s="35">
        <v>1</v>
      </c>
      <c r="G47" s="36">
        <f t="shared" si="1"/>
        <v>0</v>
      </c>
      <c r="H47" s="20"/>
    </row>
    <row r="48" spans="1:8" x14ac:dyDescent="0.25">
      <c r="A48" s="20"/>
      <c r="B48" s="48" t="s">
        <v>68</v>
      </c>
      <c r="C48" s="49" t="s">
        <v>47</v>
      </c>
      <c r="D48" s="35" t="s">
        <v>30</v>
      </c>
      <c r="E48" s="1"/>
      <c r="F48" s="35">
        <v>1</v>
      </c>
      <c r="G48" s="36">
        <f t="shared" si="1"/>
        <v>0</v>
      </c>
      <c r="H48" s="20"/>
    </row>
    <row r="49" spans="1:8" x14ac:dyDescent="0.25">
      <c r="A49" s="20"/>
      <c r="B49" s="48" t="s">
        <v>69</v>
      </c>
      <c r="C49" s="49" t="s">
        <v>48</v>
      </c>
      <c r="D49" s="35" t="s">
        <v>30</v>
      </c>
      <c r="E49" s="1"/>
      <c r="F49" s="35">
        <v>1</v>
      </c>
      <c r="G49" s="36">
        <f t="shared" si="1"/>
        <v>0</v>
      </c>
      <c r="H49" s="20"/>
    </row>
    <row r="50" spans="1:8" x14ac:dyDescent="0.25">
      <c r="A50" s="20"/>
      <c r="B50" s="48" t="s">
        <v>70</v>
      </c>
      <c r="C50" s="49" t="s">
        <v>49</v>
      </c>
      <c r="D50" s="35" t="s">
        <v>30</v>
      </c>
      <c r="E50" s="1"/>
      <c r="F50" s="35">
        <v>1</v>
      </c>
      <c r="G50" s="36">
        <f t="shared" si="1"/>
        <v>0</v>
      </c>
      <c r="H50" s="20"/>
    </row>
    <row r="51" spans="1:8" x14ac:dyDescent="0.25">
      <c r="A51" s="20"/>
      <c r="B51" s="48" t="s">
        <v>71</v>
      </c>
      <c r="C51" s="49" t="s">
        <v>50</v>
      </c>
      <c r="D51" s="35" t="s">
        <v>30</v>
      </c>
      <c r="E51" s="1"/>
      <c r="F51" s="35">
        <v>1</v>
      </c>
      <c r="G51" s="36">
        <f t="shared" si="1"/>
        <v>0</v>
      </c>
      <c r="H51" s="20"/>
    </row>
    <row r="52" spans="1:8" x14ac:dyDescent="0.25">
      <c r="A52" s="20"/>
      <c r="B52" s="48" t="s">
        <v>72</v>
      </c>
      <c r="C52" s="49" t="s">
        <v>51</v>
      </c>
      <c r="D52" s="35" t="s">
        <v>30</v>
      </c>
      <c r="E52" s="1"/>
      <c r="F52" s="35">
        <v>1</v>
      </c>
      <c r="G52" s="36">
        <f t="shared" si="1"/>
        <v>0</v>
      </c>
      <c r="H52" s="20"/>
    </row>
    <row r="53" spans="1:8" x14ac:dyDescent="0.25">
      <c r="A53" s="20"/>
      <c r="B53" s="48" t="s">
        <v>73</v>
      </c>
      <c r="C53" s="49" t="s">
        <v>75</v>
      </c>
      <c r="D53" s="35" t="s">
        <v>30</v>
      </c>
      <c r="E53" s="1"/>
      <c r="F53" s="35">
        <v>1</v>
      </c>
      <c r="G53" s="36">
        <f t="shared" si="1"/>
        <v>0</v>
      </c>
      <c r="H53" s="20"/>
    </row>
    <row r="54" spans="1:8" x14ac:dyDescent="0.25">
      <c r="A54" s="20"/>
      <c r="B54" s="48" t="s">
        <v>87</v>
      </c>
      <c r="C54" s="49" t="s">
        <v>74</v>
      </c>
      <c r="D54" s="35" t="s">
        <v>30</v>
      </c>
      <c r="E54" s="1"/>
      <c r="F54" s="35">
        <v>1</v>
      </c>
      <c r="G54" s="36">
        <f t="shared" si="1"/>
        <v>0</v>
      </c>
      <c r="H54" s="20"/>
    </row>
    <row r="55" spans="1:8" x14ac:dyDescent="0.25">
      <c r="A55" s="20"/>
      <c r="B55" s="48" t="s">
        <v>88</v>
      </c>
      <c r="C55" s="49" t="s">
        <v>76</v>
      </c>
      <c r="D55" s="35" t="s">
        <v>30</v>
      </c>
      <c r="E55" s="1"/>
      <c r="F55" s="35">
        <v>1</v>
      </c>
      <c r="G55" s="36">
        <f t="shared" si="1"/>
        <v>0</v>
      </c>
      <c r="H55" s="20"/>
    </row>
    <row r="56" spans="1:8" x14ac:dyDescent="0.25">
      <c r="A56" s="20"/>
      <c r="B56" s="48" t="s">
        <v>89</v>
      </c>
      <c r="C56" s="50" t="s">
        <v>77</v>
      </c>
      <c r="D56" s="42"/>
      <c r="E56" s="75"/>
      <c r="F56" s="42"/>
      <c r="G56" s="43"/>
      <c r="H56" s="20"/>
    </row>
    <row r="57" spans="1:8" x14ac:dyDescent="0.25">
      <c r="A57" s="20"/>
      <c r="B57" s="48" t="s">
        <v>132</v>
      </c>
      <c r="C57" s="49" t="s">
        <v>125</v>
      </c>
      <c r="D57" s="35" t="s">
        <v>30</v>
      </c>
      <c r="E57" s="1"/>
      <c r="F57" s="35">
        <v>1</v>
      </c>
      <c r="G57" s="36">
        <f t="shared" si="1"/>
        <v>0</v>
      </c>
      <c r="H57" s="20"/>
    </row>
    <row r="58" spans="1:8" x14ac:dyDescent="0.25">
      <c r="A58" s="20"/>
      <c r="B58" s="48" t="s">
        <v>133</v>
      </c>
      <c r="C58" s="49" t="s">
        <v>126</v>
      </c>
      <c r="D58" s="35" t="s">
        <v>30</v>
      </c>
      <c r="E58" s="1"/>
      <c r="F58" s="35">
        <v>1</v>
      </c>
      <c r="G58" s="36">
        <f t="shared" si="1"/>
        <v>0</v>
      </c>
      <c r="H58" s="20"/>
    </row>
    <row r="59" spans="1:8" x14ac:dyDescent="0.25">
      <c r="A59" s="20"/>
      <c r="B59" s="48" t="s">
        <v>134</v>
      </c>
      <c r="C59" s="49" t="s">
        <v>127</v>
      </c>
      <c r="D59" s="35" t="s">
        <v>30</v>
      </c>
      <c r="E59" s="1"/>
      <c r="F59" s="35">
        <v>1</v>
      </c>
      <c r="G59" s="36">
        <f t="shared" si="1"/>
        <v>0</v>
      </c>
      <c r="H59" s="20"/>
    </row>
    <row r="60" spans="1:8" x14ac:dyDescent="0.25">
      <c r="A60" s="20"/>
      <c r="B60" s="48" t="s">
        <v>135</v>
      </c>
      <c r="C60" s="49" t="s">
        <v>128</v>
      </c>
      <c r="D60" s="35" t="s">
        <v>30</v>
      </c>
      <c r="E60" s="1"/>
      <c r="F60" s="35">
        <v>1</v>
      </c>
      <c r="G60" s="36">
        <f t="shared" si="1"/>
        <v>0</v>
      </c>
      <c r="H60" s="20"/>
    </row>
    <row r="61" spans="1:8" x14ac:dyDescent="0.25">
      <c r="A61" s="20"/>
      <c r="B61" s="48" t="s">
        <v>136</v>
      </c>
      <c r="C61" s="49" t="s">
        <v>129</v>
      </c>
      <c r="D61" s="35" t="s">
        <v>30</v>
      </c>
      <c r="E61" s="1"/>
      <c r="F61" s="35">
        <v>1</v>
      </c>
      <c r="G61" s="36">
        <f t="shared" si="1"/>
        <v>0</v>
      </c>
      <c r="H61" s="20"/>
    </row>
    <row r="62" spans="1:8" x14ac:dyDescent="0.25">
      <c r="A62" s="20"/>
      <c r="B62" s="48" t="s">
        <v>137</v>
      </c>
      <c r="C62" s="49" t="s">
        <v>130</v>
      </c>
      <c r="D62" s="35" t="s">
        <v>30</v>
      </c>
      <c r="E62" s="1"/>
      <c r="F62" s="35">
        <v>1</v>
      </c>
      <c r="G62" s="36">
        <f t="shared" si="1"/>
        <v>0</v>
      </c>
      <c r="H62" s="20"/>
    </row>
    <row r="63" spans="1:8" x14ac:dyDescent="0.25">
      <c r="A63" s="20"/>
      <c r="B63" s="48" t="s">
        <v>138</v>
      </c>
      <c r="C63" s="49" t="s">
        <v>131</v>
      </c>
      <c r="D63" s="35" t="s">
        <v>143</v>
      </c>
      <c r="E63" s="1"/>
      <c r="F63" s="35">
        <v>1</v>
      </c>
      <c r="G63" s="36">
        <f t="shared" si="1"/>
        <v>0</v>
      </c>
      <c r="H63" s="20"/>
    </row>
    <row r="64" spans="1:8" x14ac:dyDescent="0.25">
      <c r="A64" s="20"/>
      <c r="B64" s="48" t="s">
        <v>141</v>
      </c>
      <c r="C64" s="49" t="s">
        <v>139</v>
      </c>
      <c r="D64" s="35" t="s">
        <v>144</v>
      </c>
      <c r="E64" s="1"/>
      <c r="F64" s="35">
        <v>1</v>
      </c>
      <c r="G64" s="36">
        <f t="shared" si="1"/>
        <v>0</v>
      </c>
      <c r="H64" s="20"/>
    </row>
    <row r="65" spans="1:8" x14ac:dyDescent="0.25">
      <c r="A65" s="20"/>
      <c r="B65" s="48" t="s">
        <v>142</v>
      </c>
      <c r="C65" s="49" t="s">
        <v>140</v>
      </c>
      <c r="D65" s="35" t="s">
        <v>144</v>
      </c>
      <c r="E65" s="1"/>
      <c r="F65" s="35">
        <v>1</v>
      </c>
      <c r="G65" s="36">
        <f t="shared" si="1"/>
        <v>0</v>
      </c>
      <c r="H65" s="20"/>
    </row>
    <row r="66" spans="1:8" x14ac:dyDescent="0.25">
      <c r="A66" s="20"/>
      <c r="B66" s="48" t="s">
        <v>90</v>
      </c>
      <c r="C66" s="50" t="s">
        <v>78</v>
      </c>
      <c r="D66" s="44"/>
      <c r="E66" s="74"/>
      <c r="F66" s="44"/>
      <c r="G66" s="43"/>
      <c r="H66" s="20"/>
    </row>
    <row r="67" spans="1:8" x14ac:dyDescent="0.25">
      <c r="A67" s="20"/>
      <c r="B67" s="48" t="s">
        <v>145</v>
      </c>
      <c r="C67" s="49" t="s">
        <v>125</v>
      </c>
      <c r="D67" s="35" t="s">
        <v>30</v>
      </c>
      <c r="E67" s="1"/>
      <c r="F67" s="35">
        <v>1</v>
      </c>
      <c r="G67" s="36">
        <f t="shared" si="1"/>
        <v>0</v>
      </c>
      <c r="H67" s="20"/>
    </row>
    <row r="68" spans="1:8" x14ac:dyDescent="0.25">
      <c r="A68" s="20"/>
      <c r="B68" s="48" t="s">
        <v>146</v>
      </c>
      <c r="C68" s="49" t="s">
        <v>126</v>
      </c>
      <c r="D68" s="35" t="s">
        <v>30</v>
      </c>
      <c r="E68" s="1"/>
      <c r="F68" s="35">
        <v>1</v>
      </c>
      <c r="G68" s="36">
        <f t="shared" si="1"/>
        <v>0</v>
      </c>
      <c r="H68" s="20"/>
    </row>
    <row r="69" spans="1:8" x14ac:dyDescent="0.25">
      <c r="A69" s="20"/>
      <c r="B69" s="48" t="s">
        <v>147</v>
      </c>
      <c r="C69" s="49" t="s">
        <v>127</v>
      </c>
      <c r="D69" s="35" t="s">
        <v>30</v>
      </c>
      <c r="E69" s="1"/>
      <c r="F69" s="35">
        <v>1</v>
      </c>
      <c r="G69" s="36">
        <f t="shared" si="1"/>
        <v>0</v>
      </c>
      <c r="H69" s="20"/>
    </row>
    <row r="70" spans="1:8" x14ac:dyDescent="0.25">
      <c r="A70" s="20"/>
      <c r="B70" s="48" t="s">
        <v>148</v>
      </c>
      <c r="C70" s="49" t="s">
        <v>128</v>
      </c>
      <c r="D70" s="35" t="s">
        <v>30</v>
      </c>
      <c r="E70" s="1"/>
      <c r="F70" s="35">
        <v>1</v>
      </c>
      <c r="G70" s="36">
        <f t="shared" si="1"/>
        <v>0</v>
      </c>
      <c r="H70" s="20"/>
    </row>
    <row r="71" spans="1:8" x14ac:dyDescent="0.25">
      <c r="A71" s="20"/>
      <c r="B71" s="48" t="s">
        <v>149</v>
      </c>
      <c r="C71" s="49" t="s">
        <v>129</v>
      </c>
      <c r="D71" s="35" t="s">
        <v>30</v>
      </c>
      <c r="E71" s="1"/>
      <c r="F71" s="35">
        <v>1</v>
      </c>
      <c r="G71" s="36">
        <f t="shared" si="1"/>
        <v>0</v>
      </c>
      <c r="H71" s="20"/>
    </row>
    <row r="72" spans="1:8" x14ac:dyDescent="0.25">
      <c r="A72" s="20"/>
      <c r="B72" s="48" t="s">
        <v>150</v>
      </c>
      <c r="C72" s="49" t="s">
        <v>130</v>
      </c>
      <c r="D72" s="35" t="s">
        <v>30</v>
      </c>
      <c r="E72" s="1"/>
      <c r="F72" s="35">
        <v>1</v>
      </c>
      <c r="G72" s="36">
        <f t="shared" si="1"/>
        <v>0</v>
      </c>
      <c r="H72" s="20"/>
    </row>
    <row r="73" spans="1:8" x14ac:dyDescent="0.25">
      <c r="A73" s="20"/>
      <c r="B73" s="48" t="s">
        <v>91</v>
      </c>
      <c r="C73" s="49" t="s">
        <v>79</v>
      </c>
      <c r="D73" s="35" t="s">
        <v>30</v>
      </c>
      <c r="E73" s="1"/>
      <c r="F73" s="35">
        <v>1</v>
      </c>
      <c r="G73" s="36">
        <f t="shared" si="1"/>
        <v>0</v>
      </c>
      <c r="H73" s="20"/>
    </row>
    <row r="74" spans="1:8" x14ac:dyDescent="0.25">
      <c r="A74" s="20"/>
      <c r="B74" s="48" t="s">
        <v>92</v>
      </c>
      <c r="C74" s="49" t="s">
        <v>80</v>
      </c>
      <c r="D74" s="35" t="s">
        <v>30</v>
      </c>
      <c r="E74" s="1"/>
      <c r="F74" s="35">
        <v>1</v>
      </c>
      <c r="G74" s="36">
        <f t="shared" si="1"/>
        <v>0</v>
      </c>
      <c r="H74" s="20"/>
    </row>
    <row r="75" spans="1:8" x14ac:dyDescent="0.25">
      <c r="A75" s="20"/>
      <c r="B75" s="48" t="s">
        <v>93</v>
      </c>
      <c r="C75" s="49" t="s">
        <v>103</v>
      </c>
      <c r="D75" s="35" t="s">
        <v>30</v>
      </c>
      <c r="E75" s="1"/>
      <c r="F75" s="35">
        <v>1</v>
      </c>
      <c r="G75" s="36">
        <f t="shared" si="1"/>
        <v>0</v>
      </c>
      <c r="H75" s="20"/>
    </row>
    <row r="76" spans="1:8" x14ac:dyDescent="0.25">
      <c r="A76" s="20"/>
      <c r="B76" s="48" t="s">
        <v>94</v>
      </c>
      <c r="C76" s="49" t="s">
        <v>151</v>
      </c>
      <c r="D76" s="35" t="s">
        <v>30</v>
      </c>
      <c r="E76" s="1"/>
      <c r="F76" s="35">
        <v>1</v>
      </c>
      <c r="G76" s="36">
        <f t="shared" si="1"/>
        <v>0</v>
      </c>
      <c r="H76" s="20"/>
    </row>
    <row r="77" spans="1:8" x14ac:dyDescent="0.25">
      <c r="A77" s="20"/>
      <c r="B77" s="48" t="s">
        <v>95</v>
      </c>
      <c r="C77" s="49" t="s">
        <v>152</v>
      </c>
      <c r="D77" s="35" t="s">
        <v>30</v>
      </c>
      <c r="E77" s="1"/>
      <c r="F77" s="35">
        <v>1</v>
      </c>
      <c r="G77" s="36">
        <f t="shared" si="1"/>
        <v>0</v>
      </c>
      <c r="H77" s="20"/>
    </row>
    <row r="78" spans="1:8" x14ac:dyDescent="0.25">
      <c r="A78" s="20"/>
      <c r="B78" s="48" t="s">
        <v>96</v>
      </c>
      <c r="C78" s="49" t="s">
        <v>153</v>
      </c>
      <c r="D78" s="35" t="s">
        <v>30</v>
      </c>
      <c r="E78" s="1"/>
      <c r="F78" s="35">
        <v>1</v>
      </c>
      <c r="G78" s="36">
        <f t="shared" si="1"/>
        <v>0</v>
      </c>
      <c r="H78" s="20"/>
    </row>
    <row r="79" spans="1:8" x14ac:dyDescent="0.25">
      <c r="A79" s="20"/>
      <c r="B79" s="48" t="s">
        <v>97</v>
      </c>
      <c r="C79" s="49" t="s">
        <v>81</v>
      </c>
      <c r="D79" s="35" t="s">
        <v>30</v>
      </c>
      <c r="E79" s="1"/>
      <c r="F79" s="35">
        <v>1</v>
      </c>
      <c r="G79" s="36">
        <f t="shared" si="1"/>
        <v>0</v>
      </c>
      <c r="H79" s="20"/>
    </row>
    <row r="80" spans="1:8" x14ac:dyDescent="0.25">
      <c r="A80" s="20"/>
      <c r="B80" s="48" t="s">
        <v>98</v>
      </c>
      <c r="C80" s="49" t="s">
        <v>82</v>
      </c>
      <c r="D80" s="35" t="s">
        <v>30</v>
      </c>
      <c r="E80" s="1"/>
      <c r="F80" s="35">
        <v>1</v>
      </c>
      <c r="G80" s="36">
        <f t="shared" si="1"/>
        <v>0</v>
      </c>
      <c r="H80" s="20"/>
    </row>
    <row r="81" spans="1:8" x14ac:dyDescent="0.25">
      <c r="A81" s="20"/>
      <c r="B81" s="48" t="s">
        <v>99</v>
      </c>
      <c r="C81" s="49" t="s">
        <v>83</v>
      </c>
      <c r="D81" s="35" t="s">
        <v>30</v>
      </c>
      <c r="E81" s="1"/>
      <c r="F81" s="35">
        <v>1</v>
      </c>
      <c r="G81" s="36">
        <f t="shared" si="1"/>
        <v>0</v>
      </c>
      <c r="H81" s="20"/>
    </row>
    <row r="82" spans="1:8" x14ac:dyDescent="0.25">
      <c r="A82" s="20"/>
      <c r="B82" s="48" t="s">
        <v>100</v>
      </c>
      <c r="C82" s="49" t="s">
        <v>84</v>
      </c>
      <c r="D82" s="35" t="s">
        <v>30</v>
      </c>
      <c r="E82" s="1"/>
      <c r="F82" s="35">
        <v>1</v>
      </c>
      <c r="G82" s="36">
        <f t="shared" si="1"/>
        <v>0</v>
      </c>
      <c r="H82" s="20"/>
    </row>
    <row r="83" spans="1:8" x14ac:dyDescent="0.25">
      <c r="A83" s="20"/>
      <c r="B83" s="48" t="s">
        <v>101</v>
      </c>
      <c r="C83" s="49" t="s">
        <v>85</v>
      </c>
      <c r="D83" s="35" t="s">
        <v>30</v>
      </c>
      <c r="E83" s="1"/>
      <c r="F83" s="35">
        <v>1</v>
      </c>
      <c r="G83" s="36">
        <f t="shared" si="1"/>
        <v>0</v>
      </c>
      <c r="H83" s="20"/>
    </row>
    <row r="84" spans="1:8" x14ac:dyDescent="0.25">
      <c r="A84" s="20"/>
      <c r="B84" s="48" t="s">
        <v>102</v>
      </c>
      <c r="C84" s="49" t="s">
        <v>86</v>
      </c>
      <c r="D84" s="35" t="s">
        <v>30</v>
      </c>
      <c r="E84" s="1"/>
      <c r="F84" s="35">
        <v>1</v>
      </c>
      <c r="G84" s="36">
        <f t="shared" si="1"/>
        <v>0</v>
      </c>
      <c r="H84" s="20"/>
    </row>
    <row r="85" spans="1:8" x14ac:dyDescent="0.25">
      <c r="A85" s="20"/>
      <c r="B85" s="48" t="s">
        <v>194</v>
      </c>
      <c r="C85" s="56" t="s">
        <v>200</v>
      </c>
      <c r="D85" s="35" t="s">
        <v>30</v>
      </c>
      <c r="E85" s="1"/>
      <c r="F85" s="35">
        <v>1</v>
      </c>
      <c r="G85" s="36">
        <f t="shared" si="1"/>
        <v>0</v>
      </c>
      <c r="H85" s="20"/>
    </row>
    <row r="86" spans="1:8" x14ac:dyDescent="0.25">
      <c r="A86" s="20"/>
      <c r="B86" s="48" t="s">
        <v>195</v>
      </c>
      <c r="C86" s="56" t="s">
        <v>201</v>
      </c>
      <c r="D86" s="35" t="s">
        <v>30</v>
      </c>
      <c r="E86" s="1"/>
      <c r="F86" s="35">
        <v>1</v>
      </c>
      <c r="G86" s="36">
        <f t="shared" si="1"/>
        <v>0</v>
      </c>
      <c r="H86" s="20"/>
    </row>
    <row r="87" spans="1:8" x14ac:dyDescent="0.25">
      <c r="A87" s="20"/>
      <c r="B87" s="48" t="s">
        <v>196</v>
      </c>
      <c r="C87" s="56" t="s">
        <v>202</v>
      </c>
      <c r="D87" s="35" t="s">
        <v>30</v>
      </c>
      <c r="E87" s="1"/>
      <c r="F87" s="35">
        <v>1</v>
      </c>
      <c r="G87" s="36">
        <f t="shared" si="1"/>
        <v>0</v>
      </c>
      <c r="H87" s="20"/>
    </row>
    <row r="88" spans="1:8" x14ac:dyDescent="0.25">
      <c r="A88" s="20"/>
      <c r="B88" s="48" t="s">
        <v>197</v>
      </c>
      <c r="C88" s="56" t="s">
        <v>203</v>
      </c>
      <c r="D88" s="35" t="s">
        <v>30</v>
      </c>
      <c r="E88" s="1"/>
      <c r="F88" s="35">
        <v>1</v>
      </c>
      <c r="G88" s="36">
        <f t="shared" si="1"/>
        <v>0</v>
      </c>
      <c r="H88" s="20"/>
    </row>
    <row r="89" spans="1:8" x14ac:dyDescent="0.25">
      <c r="A89" s="20"/>
      <c r="B89" s="48" t="s">
        <v>198</v>
      </c>
      <c r="C89" s="56" t="s">
        <v>204</v>
      </c>
      <c r="D89" s="35" t="s">
        <v>30</v>
      </c>
      <c r="E89" s="1"/>
      <c r="F89" s="35">
        <v>1</v>
      </c>
      <c r="G89" s="36">
        <f t="shared" si="1"/>
        <v>0</v>
      </c>
      <c r="H89" s="20"/>
    </row>
    <row r="90" spans="1:8" x14ac:dyDescent="0.25">
      <c r="A90" s="20"/>
      <c r="B90" s="48" t="s">
        <v>199</v>
      </c>
      <c r="C90" s="56" t="s">
        <v>205</v>
      </c>
      <c r="D90" s="35" t="s">
        <v>30</v>
      </c>
      <c r="E90" s="1"/>
      <c r="F90" s="35">
        <v>1</v>
      </c>
      <c r="G90" s="36">
        <f t="shared" si="1"/>
        <v>0</v>
      </c>
      <c r="H90" s="20"/>
    </row>
    <row r="91" spans="1:8" x14ac:dyDescent="0.25">
      <c r="A91" s="20"/>
      <c r="B91" s="48" t="s">
        <v>211</v>
      </c>
      <c r="C91" s="49" t="s">
        <v>208</v>
      </c>
      <c r="D91" s="35" t="s">
        <v>30</v>
      </c>
      <c r="E91" s="1"/>
      <c r="F91" s="35">
        <v>1</v>
      </c>
      <c r="G91" s="36">
        <f t="shared" si="1"/>
        <v>0</v>
      </c>
      <c r="H91" s="20"/>
    </row>
    <row r="92" spans="1:8" x14ac:dyDescent="0.25">
      <c r="A92" s="20"/>
      <c r="B92" s="48" t="s">
        <v>212</v>
      </c>
      <c r="C92" s="49" t="s">
        <v>209</v>
      </c>
      <c r="D92" s="35" t="s">
        <v>30</v>
      </c>
      <c r="E92" s="1"/>
      <c r="F92" s="35">
        <v>1</v>
      </c>
      <c r="G92" s="36">
        <f t="shared" si="1"/>
        <v>0</v>
      </c>
      <c r="H92" s="20"/>
    </row>
    <row r="93" spans="1:8" x14ac:dyDescent="0.25">
      <c r="A93" s="20"/>
      <c r="B93" s="48" t="s">
        <v>213</v>
      </c>
      <c r="C93" s="49" t="s">
        <v>210</v>
      </c>
      <c r="D93" s="35" t="s">
        <v>30</v>
      </c>
      <c r="E93" s="1"/>
      <c r="F93" s="35">
        <v>1</v>
      </c>
      <c r="G93" s="36">
        <f t="shared" si="1"/>
        <v>0</v>
      </c>
      <c r="H93" s="20"/>
    </row>
    <row r="94" spans="1:8" s="27" customFormat="1" ht="18.600000000000001" customHeight="1" thickBot="1" x14ac:dyDescent="0.3">
      <c r="A94" s="26"/>
      <c r="B94" s="51"/>
      <c r="C94" s="52" t="s">
        <v>168</v>
      </c>
      <c r="D94" s="45"/>
      <c r="E94" s="73"/>
      <c r="F94" s="45"/>
      <c r="G94" s="46">
        <f>SUM(G32:G93)</f>
        <v>0</v>
      </c>
      <c r="H94" s="26"/>
    </row>
    <row r="95" spans="1:8" s="27" customFormat="1" x14ac:dyDescent="0.25">
      <c r="A95" s="26"/>
      <c r="B95" s="70"/>
      <c r="C95" s="71"/>
      <c r="D95" s="70"/>
      <c r="E95" s="72"/>
      <c r="F95" s="70"/>
      <c r="G95" s="72"/>
      <c r="H95" s="26"/>
    </row>
    <row r="96" spans="1:8" s="27" customFormat="1" x14ac:dyDescent="0.25">
      <c r="A96" s="26"/>
      <c r="B96" s="70"/>
      <c r="C96" s="71"/>
      <c r="D96" s="70"/>
      <c r="E96" s="72"/>
      <c r="F96" s="70"/>
      <c r="G96" s="72"/>
      <c r="H96" s="26"/>
    </row>
    <row r="97" spans="1:8" s="27" customFormat="1" x14ac:dyDescent="0.25">
      <c r="A97" s="26"/>
      <c r="B97" s="103" t="s">
        <v>169</v>
      </c>
      <c r="C97" s="104"/>
      <c r="D97" s="104"/>
      <c r="E97" s="104"/>
      <c r="F97" s="105"/>
      <c r="G97" s="47">
        <f>G26+G94</f>
        <v>0</v>
      </c>
      <c r="H97" s="26"/>
    </row>
    <row r="98" spans="1:8" s="27" customFormat="1" x14ac:dyDescent="0.25">
      <c r="A98" s="26"/>
      <c r="B98" s="70"/>
      <c r="C98" s="71"/>
      <c r="D98" s="70"/>
      <c r="E98" s="72"/>
      <c r="F98" s="70"/>
      <c r="G98" s="72"/>
      <c r="H98" s="26"/>
    </row>
    <row r="99" spans="1:8" ht="30" customHeight="1" x14ac:dyDescent="0.25">
      <c r="A99" s="20"/>
      <c r="B99" s="96" t="s">
        <v>189</v>
      </c>
      <c r="C99" s="96"/>
      <c r="D99" s="96"/>
      <c r="E99" s="96"/>
      <c r="F99" s="96"/>
      <c r="G99" s="96"/>
      <c r="H99" s="20"/>
    </row>
  </sheetData>
  <sheetProtection algorithmName="SHA-512" hashValue="sr8iZAt1RIebve3udgo5ZElAfCq9DuOHHtYHtnRmNxGlvGFKHmkW7/eToouFu8UEVV7q92jVAG7BQqeGcejviw==" saltValue="C0dr1wafnpBNF59P4XjuGQ==" spinCount="100000" sheet="1" objects="1" scenarios="1"/>
  <mergeCells count="4">
    <mergeCell ref="C6:G6"/>
    <mergeCell ref="D31:G31"/>
    <mergeCell ref="B97:F97"/>
    <mergeCell ref="B99:G99"/>
  </mergeCells>
  <printOptions horizontalCentered="1"/>
  <pageMargins left="0.2" right="0.2" top="0.5" bottom="0.75" header="0.3" footer="0.3"/>
  <pageSetup scale="80" orientation="portrait" r:id="rId1"/>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COMBINED TOTALS</vt:lpstr>
      <vt:lpstr>BASE YEAR SERVICES</vt:lpstr>
      <vt:lpstr>OY1 SERVICES</vt:lpstr>
      <vt:lpstr>OY2 SERVICES</vt:lpstr>
      <vt:lpstr>OY3 SERVICES</vt:lpstr>
      <vt:lpstr>OY4 SERVICES</vt:lpstr>
      <vt:lpstr>'BASE YEAR SERVICES'!Print_Area</vt:lpstr>
      <vt:lpstr>'OY1 SERVICES'!Print_Area</vt:lpstr>
      <vt:lpstr>'OY2 SERVICES'!Print_Area</vt:lpstr>
      <vt:lpstr>'OY3 SERVICES'!Print_Area</vt:lpstr>
      <vt:lpstr>'OY4 SERVICES'!Print_Area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cp:lastPrinted>2018-06-22T15:59:49Z</cp:lastPrinted>
  <dcterms:created xsi:type="dcterms:W3CDTF">2017-02-10T16:42:29Z</dcterms:created>
  <dcterms:modified xsi:type="dcterms:W3CDTF">2018-06-22T17:20:30Z</dcterms:modified>
</cp:coreProperties>
</file>