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cgovict-my.sharepoint.com/personal/tiwana_hicks_dc_gov/Documents/Documents/Brokerage Services Solicitation 2022/"/>
    </mc:Choice>
  </mc:AlternateContent>
  <xr:revisionPtr revIDLastSave="0" documentId="8_{0404352C-BF87-4234-A547-6EF53AFAD5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2" sheetId="4" r:id="rId1"/>
  </sheets>
  <definedNames>
    <definedName name="_xlnm._FilterDatabase" localSheetId="0" hidden="1">'Q2'!$A$1:$M$147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7" i="4" l="1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M149" i="4" l="1"/>
</calcChain>
</file>

<file path=xl/sharedStrings.xml><?xml version="1.0" encoding="utf-8"?>
<sst xmlns="http://schemas.openxmlformats.org/spreadsheetml/2006/main" count="1182" uniqueCount="316">
  <si>
    <t>1015 Half Street, SE, 6th Floor</t>
  </si>
  <si>
    <t>Campaign Finance &amp; Ethics</t>
  </si>
  <si>
    <t>1099 14th Street, NW, Suite OC11</t>
  </si>
  <si>
    <t>0114221</t>
  </si>
  <si>
    <t>955 L'Enfant Plaza, SW, Promenade Level</t>
  </si>
  <si>
    <t>1207 Taylor Street, NW</t>
  </si>
  <si>
    <t>9018</t>
  </si>
  <si>
    <t>955 L'Enfant Plaza, SW, Part of 2nd Floor</t>
  </si>
  <si>
    <t>1050 1st Street, NE, P-305, P-3 Level Parking Garage</t>
  </si>
  <si>
    <t>Child &amp; Family Services</t>
  </si>
  <si>
    <t>0107211</t>
  </si>
  <si>
    <t>Clinic</t>
  </si>
  <si>
    <t>0118221</t>
  </si>
  <si>
    <t>0105</t>
  </si>
  <si>
    <t>Dep't of Behavioral Health</t>
  </si>
  <si>
    <t>1331 Pennsylvania Avenue, NW, National Place, Portions of Floors 7 &amp; 8, South Tower</t>
  </si>
  <si>
    <t>Subtype</t>
  </si>
  <si>
    <t>Public Works</t>
  </si>
  <si>
    <t>1113</t>
  </si>
  <si>
    <t>1108</t>
  </si>
  <si>
    <t>Office of Planning</t>
  </si>
  <si>
    <t>Active</t>
  </si>
  <si>
    <t>337 North Carolina Avenue, SE, Rooms 002, 003, 100, 101, 102, 104, 105 and 107</t>
  </si>
  <si>
    <t>0923191</t>
  </si>
  <si>
    <t>0630211</t>
  </si>
  <si>
    <t>1710 17th St, NE</t>
  </si>
  <si>
    <t>Transportation</t>
  </si>
  <si>
    <t>1109</t>
  </si>
  <si>
    <t>1421 Kenilworth Avenue, NE, 1st &amp; 2nd Floors</t>
  </si>
  <si>
    <t>1129161</t>
  </si>
  <si>
    <t>1121171</t>
  </si>
  <si>
    <t>Department For-Hire Vehicles</t>
  </si>
  <si>
    <t>2850 New York Ave, NE, 2 Floors</t>
  </si>
  <si>
    <t>1104</t>
  </si>
  <si>
    <t>1250 U Street, NW</t>
  </si>
  <si>
    <t>Housing</t>
  </si>
  <si>
    <t>Special Education</t>
  </si>
  <si>
    <t>12100 Sunrise Valley Drive</t>
  </si>
  <si>
    <t>3851 Alabama Avenue, SE</t>
  </si>
  <si>
    <t>0502161</t>
  </si>
  <si>
    <t>250 M Street, SE</t>
  </si>
  <si>
    <t>6</t>
  </si>
  <si>
    <t>1229161</t>
  </si>
  <si>
    <t>Employment Services</t>
  </si>
  <si>
    <t>899 N. Capitol Street, NE, Union Square, G-1(Partial), Floor 1, 2, 3, 4, 5, 6 &amp; 7</t>
  </si>
  <si>
    <t>119, 121, 123, 125 Wayne Place SE, 165 Mississippi Ave SE &amp; 3831 2nd St SE</t>
  </si>
  <si>
    <t>2424 Evarts St, NE</t>
  </si>
  <si>
    <t>DMPED</t>
  </si>
  <si>
    <t>0829221</t>
  </si>
  <si>
    <t>808-810 5th Street NW</t>
  </si>
  <si>
    <t>0301221</t>
  </si>
  <si>
    <t>1133 15th Street, NW, 5th Floor</t>
  </si>
  <si>
    <t>Expiration</t>
  </si>
  <si>
    <t>1001222</t>
  </si>
  <si>
    <t>Washington, DC  20002-4694</t>
  </si>
  <si>
    <t>1103</t>
  </si>
  <si>
    <t>2850 New York Ave., NE</t>
  </si>
  <si>
    <t>3130-3180 V Street, NE</t>
  </si>
  <si>
    <t>1107</t>
  </si>
  <si>
    <t>8517B</t>
  </si>
  <si>
    <t>City State Postal Code</t>
  </si>
  <si>
    <t>0106221</t>
  </si>
  <si>
    <t>0801</t>
  </si>
  <si>
    <t>2020 Kendall Street, NE</t>
  </si>
  <si>
    <t>1112</t>
  </si>
  <si>
    <t>2215 and 2219 Adams Place, NE</t>
  </si>
  <si>
    <t>470/490 L'Enfant Plaza, SW, Level 3B, Space 248</t>
  </si>
  <si>
    <t>0809</t>
  </si>
  <si>
    <t>Warehouse</t>
  </si>
  <si>
    <t>SF</t>
  </si>
  <si>
    <t>Office of the Peoples Counsel</t>
  </si>
  <si>
    <t>Consumer &amp; Regulatory Affairs</t>
  </si>
  <si>
    <t>60 Florida Avenue, NE</t>
  </si>
  <si>
    <t>Comm on Arts &amp; Humanities</t>
  </si>
  <si>
    <t>Public Library</t>
  </si>
  <si>
    <t>0904</t>
  </si>
  <si>
    <t>1102</t>
  </si>
  <si>
    <t>1210181</t>
  </si>
  <si>
    <t>Reston, VA  20191-3407</t>
  </si>
  <si>
    <t>0708191</t>
  </si>
  <si>
    <t>1909 Martin Luther King Jr. Avenue, SE, Floor 2-3</t>
  </si>
  <si>
    <t>3270 M Street, NW, Suite C 200</t>
  </si>
  <si>
    <t>Office of Human Rights</t>
  </si>
  <si>
    <t>2701 Pennsylvania Avenue, SE</t>
  </si>
  <si>
    <t>250 E Street, SW, 4th Floor, P-3 Level</t>
  </si>
  <si>
    <t>Capitol Heights, MD</t>
  </si>
  <si>
    <t>Public Service Commission</t>
  </si>
  <si>
    <t>2405 Martin Luther King Jr. Avenue, SE,, Floors 1 and 2</t>
  </si>
  <si>
    <t>3150 V Street, NE, Floor 1</t>
  </si>
  <si>
    <t>1118211</t>
  </si>
  <si>
    <t>1109151</t>
  </si>
  <si>
    <t>2300 Washington Place, NE, Store #112N</t>
  </si>
  <si>
    <t>Department of Human Resources</t>
  </si>
  <si>
    <t>0505221</t>
  </si>
  <si>
    <t>3525B V Street, NE, Floor 1</t>
  </si>
  <si>
    <t>3350 9th Street, NE</t>
  </si>
  <si>
    <t>3230 Pennsylvania Ave, SE, 2nd Floor, Suite 201</t>
  </si>
  <si>
    <t>Chief Financial Officer</t>
  </si>
  <si>
    <t>4704 13th Street, NW, Fellowship Hall, 1st Floor</t>
  </si>
  <si>
    <t>0106</t>
  </si>
  <si>
    <t>0822161</t>
  </si>
  <si>
    <t>1001221</t>
  </si>
  <si>
    <t>1400 Eye Street, NW, Partial 4th and 7th Floors</t>
  </si>
  <si>
    <t>507 8th Street, SE, Ground floor</t>
  </si>
  <si>
    <t>1009 11th Street, N.W., Basement, Floor 1-8</t>
  </si>
  <si>
    <t>2210 Adams Place, NE, 1st Floor</t>
  </si>
  <si>
    <t>0401221</t>
  </si>
  <si>
    <t>Department of the Environment</t>
  </si>
  <si>
    <t>1015 Half Street, SE, Floor 10</t>
  </si>
  <si>
    <t>0903</t>
  </si>
  <si>
    <t>3335 V Street, NE, 1st Floor</t>
  </si>
  <si>
    <t>1227171</t>
  </si>
  <si>
    <t>0112221</t>
  </si>
  <si>
    <t>645 H Street, NE</t>
  </si>
  <si>
    <t>1345 New York Ave, N.E.</t>
  </si>
  <si>
    <t>File Id</t>
  </si>
  <si>
    <t>0627181</t>
  </si>
  <si>
    <t>Status</t>
  </si>
  <si>
    <t>2130 Queens Chapel Road, NE</t>
  </si>
  <si>
    <t>Other</t>
  </si>
  <si>
    <t>0613141</t>
  </si>
  <si>
    <t>3535 V Street, NE</t>
  </si>
  <si>
    <t>450 H Street, NW</t>
  </si>
  <si>
    <t>1107 11th Street, NW</t>
  </si>
  <si>
    <t>0103-B</t>
  </si>
  <si>
    <t>0624161</t>
  </si>
  <si>
    <t>Metropolitan Police Department</t>
  </si>
  <si>
    <t>920 Rhode Island Avenue, NE</t>
  </si>
  <si>
    <t>Office of Police Complaints</t>
  </si>
  <si>
    <t>8</t>
  </si>
  <si>
    <t>0606162</t>
  </si>
  <si>
    <t>1101 V Street, SE</t>
  </si>
  <si>
    <t>0325151</t>
  </si>
  <si>
    <t>0605</t>
  </si>
  <si>
    <t>1</t>
  </si>
  <si>
    <t>2</t>
  </si>
  <si>
    <t>3</t>
  </si>
  <si>
    <t>1105</t>
  </si>
  <si>
    <t>5</t>
  </si>
  <si>
    <t>655 15th Street, NW, 4th and 5th Floors</t>
  </si>
  <si>
    <t>7</t>
  </si>
  <si>
    <t>1027212</t>
  </si>
  <si>
    <t>0701</t>
  </si>
  <si>
    <t>0812</t>
  </si>
  <si>
    <t>400 Virginia Avenue, SW, Floors 3-4, Partial 1st Floor</t>
  </si>
  <si>
    <t>717 14th Street, NW, 900, 930 &amp; 950</t>
  </si>
  <si>
    <t>Office of the Auditor</t>
  </si>
  <si>
    <t>Office of the Attorney General</t>
  </si>
  <si>
    <t>5335 Wisconsin Avenue, N.W., 1st, 2nd and Lower/Metro level</t>
  </si>
  <si>
    <t>0729221</t>
  </si>
  <si>
    <t>Ward #</t>
  </si>
  <si>
    <t>0914221</t>
  </si>
  <si>
    <t>1228201</t>
  </si>
  <si>
    <t>0601211</t>
  </si>
  <si>
    <t>1523-1571 Alabama Avenue, SE</t>
  </si>
  <si>
    <t>0706151</t>
  </si>
  <si>
    <t>Public Schools</t>
  </si>
  <si>
    <t>1027211</t>
  </si>
  <si>
    <t>717 14th Street, NW, Floors, 2, 4 &amp; 5</t>
  </si>
  <si>
    <t>0116201</t>
  </si>
  <si>
    <t>955 L'Enfant Plaza, SW, 2nd, 3rd, 5th &amp; G-1</t>
  </si>
  <si>
    <t>0908141</t>
  </si>
  <si>
    <t>1123201</t>
  </si>
  <si>
    <t>1030 15th Street, NW, The Executive Building, Floor 7</t>
  </si>
  <si>
    <t>0806</t>
  </si>
  <si>
    <t>0104221</t>
  </si>
  <si>
    <t>3925 Minnesota Avenue, NE, East River Park, 1st Floor &amp; Lower Level</t>
  </si>
  <si>
    <t>0720201</t>
  </si>
  <si>
    <t>0804171</t>
  </si>
  <si>
    <t>2100 Martin Luther King Jr. Avenue, SE</t>
  </si>
  <si>
    <t>0124221</t>
  </si>
  <si>
    <t>Board of Ethics &amp; Govt Account</t>
  </si>
  <si>
    <t>0117232</t>
  </si>
  <si>
    <t>1001223</t>
  </si>
  <si>
    <t>DC Water</t>
  </si>
  <si>
    <t>9806</t>
  </si>
  <si>
    <t>Pending</t>
  </si>
  <si>
    <t>0606161</t>
  </si>
  <si>
    <t>Washington, DC  20015</t>
  </si>
  <si>
    <t>Washington, DC  20017</t>
  </si>
  <si>
    <t>Washington, DC  20011</t>
  </si>
  <si>
    <t>0007-B</t>
  </si>
  <si>
    <t>Washington, DC  20012</t>
  </si>
  <si>
    <t>0201</t>
  </si>
  <si>
    <t>State Superintendent of Educat</t>
  </si>
  <si>
    <t>0716141</t>
  </si>
  <si>
    <t>0128221</t>
  </si>
  <si>
    <t>0630201</t>
  </si>
  <si>
    <t>Washington, DC</t>
  </si>
  <si>
    <t>1200 First Street, NE</t>
  </si>
  <si>
    <t>Homeland Security &amp; Emergency</t>
  </si>
  <si>
    <t>0711221</t>
  </si>
  <si>
    <t>1724 South Capitol Street, SE</t>
  </si>
  <si>
    <t>Parking</t>
  </si>
  <si>
    <t>District of Columbia Council</t>
  </si>
  <si>
    <t>0901</t>
  </si>
  <si>
    <t>Fire &amp; Emergency Medical Svcs</t>
  </si>
  <si>
    <t>0627182</t>
  </si>
  <si>
    <t>1050 1st Street, NE, P-109, P-1 Level Parking Garage</t>
  </si>
  <si>
    <t>225 Virginia Avenue, SE</t>
  </si>
  <si>
    <t>1230201</t>
  </si>
  <si>
    <t>Office of Employee Appeals</t>
  </si>
  <si>
    <t>Land</t>
  </si>
  <si>
    <t>1219161</t>
  </si>
  <si>
    <t>950 F Street, NW, 1st Floor &amp; Lower Level</t>
  </si>
  <si>
    <t>250 E Street, SW, 1st, 5th &amp; 6th Floors</t>
  </si>
  <si>
    <t>1437 Irving Street, NW, Unit 3</t>
  </si>
  <si>
    <t>Public Employee Relations Brd</t>
  </si>
  <si>
    <t>0103-A</t>
  </si>
  <si>
    <t>1107161</t>
  </si>
  <si>
    <t>0717171</t>
  </si>
  <si>
    <t>601 D Street, NW, 2nd, 7th, 8th, 9th &amp; 10th floors</t>
  </si>
  <si>
    <t>1015 Half Street, SE, Suite 650, Partial 7th Floor, Full 8th Floor and Full 9th Floor</t>
  </si>
  <si>
    <t>4056 Minnesota Ave., NE</t>
  </si>
  <si>
    <t>4409 Minnesota Ave, NE</t>
  </si>
  <si>
    <t>Office of Contracting and Proc</t>
  </si>
  <si>
    <t>Youth Rehabilitation Services</t>
  </si>
  <si>
    <t>Washington, DC  20009</t>
  </si>
  <si>
    <t>DC State Athletics Commission</t>
  </si>
  <si>
    <t>Washington, DC  20004</t>
  </si>
  <si>
    <t>Washington, DC  20007</t>
  </si>
  <si>
    <t>Washington, DC  20006</t>
  </si>
  <si>
    <t>Washington, DC  20001</t>
  </si>
  <si>
    <t>Washington, DC  20003</t>
  </si>
  <si>
    <t>Washington, DC  20002</t>
  </si>
  <si>
    <t>Agency Name</t>
  </si>
  <si>
    <t>0810</t>
  </si>
  <si>
    <t>1800 Martin Luther King Jr. Avenue, SE</t>
  </si>
  <si>
    <t>Washington, DC  20530</t>
  </si>
  <si>
    <t>Report Total</t>
  </si>
  <si>
    <t>0824211</t>
  </si>
  <si>
    <t>3370 V Street, NE, Floor 1</t>
  </si>
  <si>
    <t>7530 Georgia Avenue, NW, Basement Level, Floor 1 and 2</t>
  </si>
  <si>
    <t>2115-2119 Bryant Street, NE</t>
  </si>
  <si>
    <t>0907211</t>
  </si>
  <si>
    <t>0610221</t>
  </si>
  <si>
    <t>0718141</t>
  </si>
  <si>
    <t>0927211</t>
  </si>
  <si>
    <t>Dep of Film, TV &amp; Entertainmen</t>
  </si>
  <si>
    <t>655 15th Street, NW, Metropolitan Square, Floor 2</t>
  </si>
  <si>
    <t>Executive Office of the Mayor</t>
  </si>
  <si>
    <t>1325 G Street, NW, 8th Floor</t>
  </si>
  <si>
    <t>Commence</t>
  </si>
  <si>
    <t>0301</t>
  </si>
  <si>
    <t>0731201</t>
  </si>
  <si>
    <t>1225 I Street, NW</t>
  </si>
  <si>
    <t>100 M Street, S.E., Floors 11, 12 &amp; a portion of Floor 10</t>
  </si>
  <si>
    <t>2900 V Street, NE</t>
  </si>
  <si>
    <t>0801221</t>
  </si>
  <si>
    <t>DC Lottery &amp; Charitable Games</t>
  </si>
  <si>
    <t>0728201</t>
  </si>
  <si>
    <t>0428221</t>
  </si>
  <si>
    <t>3640 Martin Luther King Jr. Avenue, 1st, 2nd &amp; 3rd Floors</t>
  </si>
  <si>
    <t>1100 4th Street, SW, Floor 2-8</t>
  </si>
  <si>
    <t>0627191</t>
  </si>
  <si>
    <t>Washington, DC  20032</t>
  </si>
  <si>
    <t>4525 Benning Road, SE</t>
  </si>
  <si>
    <t>1230211</t>
  </si>
  <si>
    <t>4049 South Capitol Street, SW</t>
  </si>
  <si>
    <t>2101 Martin Luther King Jr. Avenue, SE</t>
  </si>
  <si>
    <t>Washington, DC  20019</t>
  </si>
  <si>
    <t>Washington, DC  20018</t>
  </si>
  <si>
    <t>Corrections Information Counci</t>
  </si>
  <si>
    <t>2201 Shannon Place, S.E., Floors 1 to 6 (all or parts)</t>
  </si>
  <si>
    <t>4</t>
  </si>
  <si>
    <t>0114201</t>
  </si>
  <si>
    <t>Parks &amp; Recreation</t>
  </si>
  <si>
    <t>1717 H Street, NW, Floor 1</t>
  </si>
  <si>
    <t>1228202</t>
  </si>
  <si>
    <t>5171 South Dakota Avenue, NE</t>
  </si>
  <si>
    <t>200 Massachusetts Avenue NW, Offices 07-161, 07-162 &amp; 07-163, Floor 7</t>
  </si>
  <si>
    <t>Health Exchange</t>
  </si>
  <si>
    <t>Human Services</t>
  </si>
  <si>
    <t>Department of Motor Vehicles</t>
  </si>
  <si>
    <t>1000 U Street, N.W,</t>
  </si>
  <si>
    <t>DMGEO</t>
  </si>
  <si>
    <t>1275 First Street, NE, Part of 7th Floor, Entire 8th Floor</t>
  </si>
  <si>
    <t>Washington, DC  20005</t>
  </si>
  <si>
    <t>Insurance Securities &amp; Banking</t>
  </si>
  <si>
    <t>1355-1357 Valley Place, SE</t>
  </si>
  <si>
    <t>Chief Technology Officer</t>
  </si>
  <si>
    <t>64 New York Avenue, NE</t>
  </si>
  <si>
    <t>2235 Shannon Place, SE</t>
  </si>
  <si>
    <t>Health Department</t>
  </si>
  <si>
    <t>1101 4th Street, SW, Floors 8</t>
  </si>
  <si>
    <t>1215221</t>
  </si>
  <si>
    <t>1214201</t>
  </si>
  <si>
    <t>Disability Services</t>
  </si>
  <si>
    <t>Washington, DC  20002-3356</t>
  </si>
  <si>
    <t>2300-2350 Washington Place, N.E, 1st Floor</t>
  </si>
  <si>
    <t>Department of General Services</t>
  </si>
  <si>
    <t>1101</t>
  </si>
  <si>
    <t>Washington, DC  20024</t>
  </si>
  <si>
    <t>0803</t>
  </si>
  <si>
    <t>Washington, DC  20020</t>
  </si>
  <si>
    <t>Office</t>
  </si>
  <si>
    <t>Board of Elections &amp; Ethics</t>
  </si>
  <si>
    <t>Workforce Investment Council</t>
  </si>
  <si>
    <t>Office of  Inspector General</t>
  </si>
  <si>
    <t>1201 Claybrick Road</t>
  </si>
  <si>
    <t>3924 Minnesota Ave, NE, Portion of Floor 1, Floors 2 - 6</t>
  </si>
  <si>
    <t>0125191</t>
  </si>
  <si>
    <t>Address Suite</t>
  </si>
  <si>
    <t>3359 V Street, NE, Floor 1</t>
  </si>
  <si>
    <t>3330-3340 V Street, NE, Floor 1</t>
  </si>
  <si>
    <t>1050 First St, NE, Floors 2-6,8  Portion of Floors 1 &amp; 7</t>
  </si>
  <si>
    <t>Housing &amp; Community Developmen</t>
  </si>
  <si>
    <t>1919 Pennsylvania Avenue, NW, 1st Floor</t>
  </si>
  <si>
    <t>0809181</t>
  </si>
  <si>
    <t>0627183</t>
  </si>
  <si>
    <t>Department of Corrections</t>
  </si>
  <si>
    <t>1106</t>
  </si>
  <si>
    <t>Term</t>
  </si>
  <si>
    <t>Rent (Annual)</t>
  </si>
  <si>
    <t>Asset Size</t>
  </si>
  <si>
    <t>Size Per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</si>
</sst>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yy"/>
  </numFmts>
  <fonts count="9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43" fontId="0" fillId="0" borderId="0" xfId="1" applyFont="1"/>
    <xf numFmtId="43" fontId="2" fillId="0" borderId="0" xfId="1" applyFont="1"/>
    <xf numFmtId="0" fontId="4" fillId="2" borderId="0" xfId="0" applyFont="1" applyFill="1"/>
    <xf numFmtId="1" fontId="5" fillId="0" borderId="0" xfId="0" applyNumberFormat="1" applyFont="1"/>
    <xf numFmtId="43" fontId="1" fillId="0" borderId="1" xfId="1" applyFont="1" applyBorder="1"/>
    <xf numFmtId="0" fontId="1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A14AB-CA02-45D7-BAF1-26ADA309D690}">
  <dimension ref="A1:M153"/>
  <sheetViews>
    <sheetView showGridLines="0" tabSelected="1" workbookViewId="0">
      <pane ySplit="1" topLeftCell="A115" activePane="bottomLeft" state="frozen"/>
      <selection activeCell="D1" sqref="D1"/>
      <selection pane="bottomLeft" activeCell="C69" sqref="C69"/>
    </sheetView>
  </sheetViews>
  <sheetFormatPr defaultRowHeight="12.75" customHeight="1" x14ac:dyDescent="0.2"/>
  <cols>
    <col min="1" max="1" width="10.5703125" bestFit="1" customWidth="1"/>
    <col min="2" max="2" width="8.5703125" bestFit="1" customWidth="1"/>
    <col min="3" max="3" width="62.140625" bestFit="1" customWidth="1"/>
    <col min="4" max="4" width="21.5703125" bestFit="1" customWidth="1"/>
    <col min="5" max="5" width="9.7109375" bestFit="1" customWidth="1"/>
    <col min="6" max="6" width="8.28515625" bestFit="1" customWidth="1"/>
    <col min="7" max="7" width="15.28515625" customWidth="1"/>
    <col min="8" max="8" width="11" customWidth="1"/>
    <col min="9" max="9" width="12.42578125" bestFit="1" customWidth="1"/>
    <col min="10" max="10" width="11" bestFit="1" customWidth="1"/>
    <col min="11" max="11" width="7.5703125" bestFit="1" customWidth="1"/>
    <col min="12" max="12" width="25.140625" bestFit="1" customWidth="1"/>
    <col min="13" max="13" width="24.5703125" style="4" customWidth="1"/>
  </cols>
  <sheetData>
    <row r="1" spans="1:13" ht="12.75" customHeight="1" x14ac:dyDescent="0.2">
      <c r="A1" s="6" t="s">
        <v>115</v>
      </c>
      <c r="B1" s="6" t="s">
        <v>150</v>
      </c>
      <c r="C1" s="6" t="s">
        <v>302</v>
      </c>
      <c r="D1" s="6" t="s">
        <v>60</v>
      </c>
      <c r="E1" s="6" t="s">
        <v>16</v>
      </c>
      <c r="F1" s="6" t="s">
        <v>117</v>
      </c>
      <c r="G1" s="6" t="s">
        <v>315</v>
      </c>
      <c r="H1" s="6" t="s">
        <v>314</v>
      </c>
      <c r="I1" s="6" t="s">
        <v>242</v>
      </c>
      <c r="J1" s="6" t="s">
        <v>52</v>
      </c>
      <c r="K1" s="6" t="s">
        <v>312</v>
      </c>
      <c r="L1" s="6" t="s">
        <v>225</v>
      </c>
      <c r="M1" s="6" t="s">
        <v>313</v>
      </c>
    </row>
    <row r="2" spans="1:13" ht="12.75" customHeight="1" x14ac:dyDescent="0.2">
      <c r="A2" s="1" t="s">
        <v>181</v>
      </c>
      <c r="B2" s="1" t="s">
        <v>129</v>
      </c>
      <c r="C2" s="1" t="s">
        <v>258</v>
      </c>
      <c r="D2" s="1" t="s">
        <v>255</v>
      </c>
      <c r="E2" s="1" t="s">
        <v>295</v>
      </c>
      <c r="F2" s="1" t="s">
        <v>21</v>
      </c>
      <c r="G2" s="2">
        <v>28710</v>
      </c>
      <c r="H2" s="7" t="s">
        <v>69</v>
      </c>
      <c r="I2" s="3">
        <v>42226</v>
      </c>
      <c r="J2" s="3">
        <v>46367</v>
      </c>
      <c r="K2" s="2">
        <f>YEARFRAC(I2,J2)</f>
        <v>11.33611111111111</v>
      </c>
      <c r="L2" s="1" t="s">
        <v>272</v>
      </c>
      <c r="M2" s="5">
        <v>599178</v>
      </c>
    </row>
    <row r="3" spans="1:13" ht="12.75" customHeight="1" x14ac:dyDescent="0.2">
      <c r="A3" s="1" t="s">
        <v>208</v>
      </c>
      <c r="B3" s="1" t="s">
        <v>138</v>
      </c>
      <c r="C3" s="1" t="s">
        <v>281</v>
      </c>
      <c r="D3" s="1" t="s">
        <v>222</v>
      </c>
      <c r="E3" s="1" t="s">
        <v>295</v>
      </c>
      <c r="F3" s="1" t="s">
        <v>21</v>
      </c>
      <c r="G3" s="2">
        <v>154360</v>
      </c>
      <c r="H3" s="7" t="s">
        <v>69</v>
      </c>
      <c r="I3" s="3">
        <v>41153</v>
      </c>
      <c r="J3" s="3">
        <v>46397</v>
      </c>
      <c r="K3" s="2">
        <f t="shared" ref="K3:K66" si="0">YEARFRAC(I3,J3)</f>
        <v>14.358333333333333</v>
      </c>
      <c r="L3" s="1" t="s">
        <v>14</v>
      </c>
      <c r="M3" s="5">
        <v>2144213.4398159999</v>
      </c>
    </row>
    <row r="4" spans="1:13" ht="12.75" customHeight="1" x14ac:dyDescent="0.2">
      <c r="A4" s="1" t="s">
        <v>208</v>
      </c>
      <c r="B4" s="1" t="s">
        <v>138</v>
      </c>
      <c r="C4" s="1" t="s">
        <v>281</v>
      </c>
      <c r="D4" s="1" t="s">
        <v>222</v>
      </c>
      <c r="E4" s="1" t="s">
        <v>295</v>
      </c>
      <c r="F4" s="1" t="s">
        <v>21</v>
      </c>
      <c r="G4" s="2">
        <v>154360</v>
      </c>
      <c r="H4" s="7" t="s">
        <v>69</v>
      </c>
      <c r="I4" s="3">
        <v>41153</v>
      </c>
      <c r="J4" s="3">
        <v>46397</v>
      </c>
      <c r="K4" s="2">
        <f t="shared" si="0"/>
        <v>14.358333333333333</v>
      </c>
      <c r="L4" s="1" t="s">
        <v>272</v>
      </c>
      <c r="M4" s="5">
        <v>2804187.1280000019</v>
      </c>
    </row>
    <row r="5" spans="1:13" ht="12.75" customHeight="1" x14ac:dyDescent="0.2">
      <c r="A5" s="1" t="s">
        <v>124</v>
      </c>
      <c r="B5" s="1" t="s">
        <v>138</v>
      </c>
      <c r="C5" s="1" t="s">
        <v>281</v>
      </c>
      <c r="D5" s="1" t="s">
        <v>222</v>
      </c>
      <c r="E5" s="1" t="s">
        <v>295</v>
      </c>
      <c r="F5" s="1" t="s">
        <v>21</v>
      </c>
      <c r="G5" s="2">
        <v>171537</v>
      </c>
      <c r="H5" s="7" t="s">
        <v>69</v>
      </c>
      <c r="I5" s="3">
        <v>42217</v>
      </c>
      <c r="J5" s="3">
        <v>46397</v>
      </c>
      <c r="K5" s="2">
        <f t="shared" si="0"/>
        <v>11.441666666666666</v>
      </c>
      <c r="L5" s="1" t="s">
        <v>272</v>
      </c>
      <c r="M5" s="5">
        <v>0</v>
      </c>
    </row>
    <row r="6" spans="1:13" ht="12.75" customHeight="1" x14ac:dyDescent="0.2">
      <c r="A6" s="1" t="s">
        <v>124</v>
      </c>
      <c r="B6" s="1" t="s">
        <v>138</v>
      </c>
      <c r="C6" s="1" t="s">
        <v>281</v>
      </c>
      <c r="D6" s="1" t="s">
        <v>222</v>
      </c>
      <c r="E6" s="1" t="s">
        <v>295</v>
      </c>
      <c r="F6" s="1" t="s">
        <v>21</v>
      </c>
      <c r="G6" s="2">
        <v>171537</v>
      </c>
      <c r="H6" s="7" t="s">
        <v>69</v>
      </c>
      <c r="I6" s="3">
        <v>42217</v>
      </c>
      <c r="J6" s="3">
        <v>46397</v>
      </c>
      <c r="K6" s="2">
        <f t="shared" si="0"/>
        <v>11.441666666666666</v>
      </c>
      <c r="L6" s="1" t="s">
        <v>283</v>
      </c>
      <c r="M6" s="5">
        <v>612254.23199999996</v>
      </c>
    </row>
    <row r="7" spans="1:13" ht="12.75" customHeight="1" x14ac:dyDescent="0.2">
      <c r="A7" s="1" t="s">
        <v>124</v>
      </c>
      <c r="B7" s="1" t="s">
        <v>138</v>
      </c>
      <c r="C7" s="1" t="s">
        <v>281</v>
      </c>
      <c r="D7" s="1" t="s">
        <v>222</v>
      </c>
      <c r="E7" s="1" t="s">
        <v>295</v>
      </c>
      <c r="F7" s="1" t="s">
        <v>21</v>
      </c>
      <c r="G7" s="2">
        <v>171537</v>
      </c>
      <c r="H7" s="7" t="s">
        <v>69</v>
      </c>
      <c r="I7" s="3">
        <v>42217</v>
      </c>
      <c r="J7" s="3">
        <v>46397</v>
      </c>
      <c r="K7" s="2">
        <f t="shared" si="0"/>
        <v>11.441666666666666</v>
      </c>
      <c r="L7" s="1" t="s">
        <v>126</v>
      </c>
      <c r="M7" s="5">
        <v>693888.1296000001</v>
      </c>
    </row>
    <row r="8" spans="1:13" ht="12.75" customHeight="1" x14ac:dyDescent="0.2">
      <c r="A8" s="1" t="s">
        <v>124</v>
      </c>
      <c r="B8" s="1" t="s">
        <v>138</v>
      </c>
      <c r="C8" s="1" t="s">
        <v>281</v>
      </c>
      <c r="D8" s="1" t="s">
        <v>222</v>
      </c>
      <c r="E8" s="1" t="s">
        <v>295</v>
      </c>
      <c r="F8" s="1" t="s">
        <v>21</v>
      </c>
      <c r="G8" s="2">
        <v>171537</v>
      </c>
      <c r="H8" s="7" t="s">
        <v>69</v>
      </c>
      <c r="I8" s="3">
        <v>42217</v>
      </c>
      <c r="J8" s="3">
        <v>46397</v>
      </c>
      <c r="K8" s="2">
        <f t="shared" si="0"/>
        <v>11.441666666666666</v>
      </c>
      <c r="L8" s="1" t="s">
        <v>290</v>
      </c>
      <c r="M8" s="5">
        <v>979606.77119999996</v>
      </c>
    </row>
    <row r="9" spans="1:13" ht="12.75" customHeight="1" x14ac:dyDescent="0.2">
      <c r="A9" s="1" t="s">
        <v>124</v>
      </c>
      <c r="B9" s="1" t="s">
        <v>138</v>
      </c>
      <c r="C9" s="1" t="s">
        <v>281</v>
      </c>
      <c r="D9" s="1" t="s">
        <v>222</v>
      </c>
      <c r="E9" s="1" t="s">
        <v>295</v>
      </c>
      <c r="F9" s="1" t="s">
        <v>21</v>
      </c>
      <c r="G9" s="2">
        <v>171537</v>
      </c>
      <c r="H9" s="7" t="s">
        <v>69</v>
      </c>
      <c r="I9" s="3">
        <v>42217</v>
      </c>
      <c r="J9" s="3">
        <v>46397</v>
      </c>
      <c r="K9" s="2">
        <f t="shared" si="0"/>
        <v>11.441666666666666</v>
      </c>
      <c r="L9" s="1" t="s">
        <v>14</v>
      </c>
      <c r="M9" s="5">
        <v>1795945.7471999999</v>
      </c>
    </row>
    <row r="10" spans="1:13" ht="12.75" customHeight="1" x14ac:dyDescent="0.2">
      <c r="A10" s="1" t="s">
        <v>165</v>
      </c>
      <c r="B10" s="1" t="s">
        <v>41</v>
      </c>
      <c r="C10" s="1" t="s">
        <v>103</v>
      </c>
      <c r="D10" s="1" t="s">
        <v>223</v>
      </c>
      <c r="E10" s="1" t="s">
        <v>11</v>
      </c>
      <c r="F10" s="1" t="s">
        <v>21</v>
      </c>
      <c r="G10" s="2">
        <v>6500</v>
      </c>
      <c r="H10" s="7" t="s">
        <v>69</v>
      </c>
      <c r="I10" s="3">
        <v>44578</v>
      </c>
      <c r="J10" s="3">
        <v>45016</v>
      </c>
      <c r="K10" s="2">
        <f t="shared" si="0"/>
        <v>1.2055555555555555</v>
      </c>
      <c r="L10" s="1" t="s">
        <v>283</v>
      </c>
      <c r="M10" s="5">
        <v>437750.04</v>
      </c>
    </row>
    <row r="11" spans="1:13" ht="12.75" customHeight="1" x14ac:dyDescent="0.2">
      <c r="A11" s="1" t="s">
        <v>13</v>
      </c>
      <c r="B11" s="1" t="s">
        <v>41</v>
      </c>
      <c r="C11" s="1" t="s">
        <v>160</v>
      </c>
      <c r="D11" s="1" t="s">
        <v>292</v>
      </c>
      <c r="E11" s="1" t="s">
        <v>295</v>
      </c>
      <c r="F11" s="1" t="s">
        <v>21</v>
      </c>
      <c r="G11" s="2">
        <v>63917</v>
      </c>
      <c r="H11" s="7" t="s">
        <v>69</v>
      </c>
      <c r="I11" s="3">
        <v>41870</v>
      </c>
      <c r="J11" s="3">
        <v>46446</v>
      </c>
      <c r="K11" s="2">
        <f t="shared" si="0"/>
        <v>12.525</v>
      </c>
      <c r="L11" s="1" t="s">
        <v>290</v>
      </c>
      <c r="M11" s="5">
        <v>1284218.8800000001</v>
      </c>
    </row>
    <row r="12" spans="1:13" ht="12.75" customHeight="1" x14ac:dyDescent="0.2">
      <c r="A12" s="1" t="s">
        <v>99</v>
      </c>
      <c r="B12" s="1" t="s">
        <v>41</v>
      </c>
      <c r="C12" s="1" t="s">
        <v>122</v>
      </c>
      <c r="D12" s="1" t="s">
        <v>222</v>
      </c>
      <c r="E12" s="1" t="s">
        <v>295</v>
      </c>
      <c r="F12" s="1" t="s">
        <v>21</v>
      </c>
      <c r="G12" s="2">
        <v>31340</v>
      </c>
      <c r="H12" s="7" t="s">
        <v>69</v>
      </c>
      <c r="I12" s="3">
        <v>41821</v>
      </c>
      <c r="J12" s="3">
        <v>45838</v>
      </c>
      <c r="K12" s="2">
        <f t="shared" si="0"/>
        <v>10.997222222222222</v>
      </c>
      <c r="L12" s="1" t="s">
        <v>216</v>
      </c>
      <c r="M12" s="5">
        <v>983706.48</v>
      </c>
    </row>
    <row r="13" spans="1:13" ht="12.75" customHeight="1" x14ac:dyDescent="0.2">
      <c r="A13" s="1" t="s">
        <v>61</v>
      </c>
      <c r="B13" s="1" t="s">
        <v>135</v>
      </c>
      <c r="C13" s="1" t="s">
        <v>204</v>
      </c>
      <c r="D13" s="1" t="s">
        <v>219</v>
      </c>
      <c r="E13" s="1" t="s">
        <v>11</v>
      </c>
      <c r="F13" s="1" t="s">
        <v>21</v>
      </c>
      <c r="G13" s="2">
        <v>10257</v>
      </c>
      <c r="H13" s="7" t="s">
        <v>69</v>
      </c>
      <c r="I13" s="3">
        <v>44567</v>
      </c>
      <c r="J13" s="3">
        <v>45016</v>
      </c>
      <c r="K13" s="2">
        <f t="shared" si="0"/>
        <v>1.2361111111111112</v>
      </c>
      <c r="L13" s="1" t="s">
        <v>283</v>
      </c>
      <c r="M13" s="5">
        <v>600016.67999999993</v>
      </c>
    </row>
    <row r="14" spans="1:13" ht="12.75" customHeight="1" x14ac:dyDescent="0.2">
      <c r="A14" s="1" t="s">
        <v>10</v>
      </c>
      <c r="B14" s="1" t="s">
        <v>135</v>
      </c>
      <c r="C14" s="1" t="s">
        <v>104</v>
      </c>
      <c r="D14" s="1" t="s">
        <v>222</v>
      </c>
      <c r="E14" s="1" t="s">
        <v>35</v>
      </c>
      <c r="F14" s="1" t="s">
        <v>21</v>
      </c>
      <c r="G14" s="2">
        <v>30528</v>
      </c>
      <c r="H14" s="7" t="s">
        <v>69</v>
      </c>
      <c r="I14" s="3">
        <v>44203</v>
      </c>
      <c r="J14" s="3">
        <v>45322</v>
      </c>
      <c r="K14" s="2">
        <f t="shared" si="0"/>
        <v>3.0666666666666669</v>
      </c>
      <c r="L14" s="1" t="s">
        <v>272</v>
      </c>
      <c r="M14" s="5">
        <v>1866931.08</v>
      </c>
    </row>
    <row r="15" spans="1:13" ht="12.75" customHeight="1" x14ac:dyDescent="0.2">
      <c r="A15" s="1" t="s">
        <v>112</v>
      </c>
      <c r="B15" s="1" t="s">
        <v>140</v>
      </c>
      <c r="C15" s="1" t="s">
        <v>166</v>
      </c>
      <c r="D15" s="1" t="s">
        <v>260</v>
      </c>
      <c r="E15" s="1" t="s">
        <v>11</v>
      </c>
      <c r="F15" s="1" t="s">
        <v>21</v>
      </c>
      <c r="G15" s="2">
        <v>8600</v>
      </c>
      <c r="H15" s="7" t="s">
        <v>69</v>
      </c>
      <c r="I15" s="3">
        <v>44573</v>
      </c>
      <c r="J15" s="3">
        <v>45077</v>
      </c>
      <c r="K15" s="2">
        <f t="shared" si="0"/>
        <v>1.3861111111111111</v>
      </c>
      <c r="L15" s="1" t="s">
        <v>283</v>
      </c>
      <c r="M15" s="5">
        <v>387000</v>
      </c>
    </row>
    <row r="16" spans="1:13" ht="12.75" customHeight="1" x14ac:dyDescent="0.2">
      <c r="A16" s="1" t="s">
        <v>265</v>
      </c>
      <c r="B16" s="1" t="s">
        <v>140</v>
      </c>
      <c r="C16" s="1" t="s">
        <v>28</v>
      </c>
      <c r="D16" s="1" t="s">
        <v>260</v>
      </c>
      <c r="E16" s="1" t="s">
        <v>295</v>
      </c>
      <c r="F16" s="1" t="s">
        <v>21</v>
      </c>
      <c r="G16" s="2">
        <v>10437</v>
      </c>
      <c r="H16" s="7" t="s">
        <v>69</v>
      </c>
      <c r="I16" s="3">
        <v>43844</v>
      </c>
      <c r="J16" s="3">
        <v>48029</v>
      </c>
      <c r="K16" s="2">
        <f t="shared" si="0"/>
        <v>11.46111111111111</v>
      </c>
      <c r="L16" s="1" t="s">
        <v>273</v>
      </c>
      <c r="M16" s="5">
        <v>279617.03999999998</v>
      </c>
    </row>
    <row r="17" spans="1:13" ht="12.75" customHeight="1" x14ac:dyDescent="0.2">
      <c r="A17" s="1" t="s">
        <v>3</v>
      </c>
      <c r="B17" s="1" t="s">
        <v>135</v>
      </c>
      <c r="C17" s="1" t="s">
        <v>307</v>
      </c>
      <c r="D17" s="1" t="s">
        <v>221</v>
      </c>
      <c r="E17" s="1" t="s">
        <v>11</v>
      </c>
      <c r="F17" s="1" t="s">
        <v>21</v>
      </c>
      <c r="G17" s="2">
        <v>4824</v>
      </c>
      <c r="H17" s="7" t="s">
        <v>69</v>
      </c>
      <c r="I17" s="3">
        <v>44575</v>
      </c>
      <c r="J17" s="3">
        <v>44971</v>
      </c>
      <c r="K17" s="2">
        <f t="shared" si="0"/>
        <v>1.0833333333333333</v>
      </c>
      <c r="L17" s="1" t="s">
        <v>283</v>
      </c>
      <c r="M17" s="5">
        <v>246024</v>
      </c>
    </row>
    <row r="18" spans="1:13" ht="12.75" customHeight="1" x14ac:dyDescent="0.2">
      <c r="A18" s="1" t="s">
        <v>159</v>
      </c>
      <c r="B18" s="1" t="s">
        <v>135</v>
      </c>
      <c r="C18" s="1" t="s">
        <v>2</v>
      </c>
      <c r="D18" s="1" t="s">
        <v>277</v>
      </c>
      <c r="E18" s="1" t="s">
        <v>295</v>
      </c>
      <c r="F18" s="1" t="s">
        <v>21</v>
      </c>
      <c r="G18" s="2">
        <v>4447</v>
      </c>
      <c r="H18" s="7" t="s">
        <v>69</v>
      </c>
      <c r="I18" s="3">
        <v>43846</v>
      </c>
      <c r="J18" s="3">
        <v>49399</v>
      </c>
      <c r="K18" s="2">
        <f t="shared" si="0"/>
        <v>15.208333333333334</v>
      </c>
      <c r="L18" s="1" t="s">
        <v>280</v>
      </c>
      <c r="M18" s="5">
        <v>2242346.4000000004</v>
      </c>
    </row>
    <row r="19" spans="1:13" ht="12.75" customHeight="1" x14ac:dyDescent="0.2">
      <c r="A19" s="1" t="s">
        <v>172</v>
      </c>
      <c r="B19" s="1" t="s">
        <v>41</v>
      </c>
      <c r="C19" s="1" t="s">
        <v>22</v>
      </c>
      <c r="D19" s="1" t="s">
        <v>223</v>
      </c>
      <c r="E19" s="1" t="s">
        <v>35</v>
      </c>
      <c r="F19" s="1" t="s">
        <v>21</v>
      </c>
      <c r="G19" s="2">
        <v>4308</v>
      </c>
      <c r="H19" s="7" t="s">
        <v>69</v>
      </c>
      <c r="I19" s="3">
        <v>44929</v>
      </c>
      <c r="J19" s="3">
        <v>45018</v>
      </c>
      <c r="K19" s="2">
        <f t="shared" si="0"/>
        <v>0.24722222222222223</v>
      </c>
      <c r="L19" s="1" t="s">
        <v>272</v>
      </c>
      <c r="M19" s="5">
        <v>322597.68</v>
      </c>
    </row>
    <row r="20" spans="1:13" ht="12.75" customHeight="1" x14ac:dyDescent="0.2">
      <c r="A20" s="1" t="s">
        <v>12</v>
      </c>
      <c r="B20" s="1" t="s">
        <v>138</v>
      </c>
      <c r="C20" s="1" t="s">
        <v>289</v>
      </c>
      <c r="D20" s="1" t="s">
        <v>261</v>
      </c>
      <c r="E20" s="1" t="s">
        <v>11</v>
      </c>
      <c r="F20" s="1" t="s">
        <v>21</v>
      </c>
      <c r="G20" s="2">
        <v>4643</v>
      </c>
      <c r="H20" s="7" t="s">
        <v>69</v>
      </c>
      <c r="I20" s="3">
        <v>44579</v>
      </c>
      <c r="J20" s="3">
        <v>44957</v>
      </c>
      <c r="K20" s="2">
        <f t="shared" si="0"/>
        <v>1.0361111111111112</v>
      </c>
      <c r="L20" s="1" t="s">
        <v>283</v>
      </c>
      <c r="M20" s="5">
        <v>0</v>
      </c>
    </row>
    <row r="21" spans="1:13" ht="12.75" customHeight="1" x14ac:dyDescent="0.2">
      <c r="A21" s="1" t="s">
        <v>170</v>
      </c>
      <c r="B21" s="1" t="s">
        <v>264</v>
      </c>
      <c r="C21" s="1" t="s">
        <v>98</v>
      </c>
      <c r="D21" s="1" t="s">
        <v>180</v>
      </c>
      <c r="E21" s="1" t="s">
        <v>11</v>
      </c>
      <c r="F21" s="1" t="s">
        <v>21</v>
      </c>
      <c r="G21" s="2">
        <v>6700</v>
      </c>
      <c r="H21" s="7" t="s">
        <v>69</v>
      </c>
      <c r="I21" s="3">
        <v>44585</v>
      </c>
      <c r="J21" s="3">
        <v>45077</v>
      </c>
      <c r="K21" s="2">
        <f t="shared" si="0"/>
        <v>1.3527777777777779</v>
      </c>
      <c r="L21" s="1" t="s">
        <v>283</v>
      </c>
      <c r="M21" s="5">
        <v>335000.03999999998</v>
      </c>
    </row>
    <row r="22" spans="1:13" ht="12.75" customHeight="1" x14ac:dyDescent="0.2">
      <c r="A22" s="1" t="s">
        <v>301</v>
      </c>
      <c r="B22" s="1" t="s">
        <v>135</v>
      </c>
      <c r="C22" s="1" t="s">
        <v>102</v>
      </c>
      <c r="D22" s="1" t="s">
        <v>277</v>
      </c>
      <c r="E22" s="1" t="s">
        <v>295</v>
      </c>
      <c r="F22" s="1" t="s">
        <v>21</v>
      </c>
      <c r="G22" s="2">
        <v>14167</v>
      </c>
      <c r="H22" s="7" t="s">
        <v>69</v>
      </c>
      <c r="I22" s="3">
        <v>43620</v>
      </c>
      <c r="J22" s="3">
        <v>47514</v>
      </c>
      <c r="K22" s="2">
        <f t="shared" si="0"/>
        <v>10.658333333333333</v>
      </c>
      <c r="L22" s="1" t="s">
        <v>262</v>
      </c>
      <c r="M22" s="5">
        <v>87226.161120000004</v>
      </c>
    </row>
    <row r="23" spans="1:13" ht="12.75" customHeight="1" x14ac:dyDescent="0.2">
      <c r="A23" s="1" t="s">
        <v>301</v>
      </c>
      <c r="B23" s="1" t="s">
        <v>135</v>
      </c>
      <c r="C23" s="1" t="s">
        <v>102</v>
      </c>
      <c r="D23" s="1" t="s">
        <v>277</v>
      </c>
      <c r="E23" s="1" t="s">
        <v>295</v>
      </c>
      <c r="F23" s="1" t="s">
        <v>21</v>
      </c>
      <c r="G23" s="2">
        <v>14167</v>
      </c>
      <c r="H23" s="7" t="s">
        <v>69</v>
      </c>
      <c r="I23" s="3">
        <v>43620</v>
      </c>
      <c r="J23" s="3">
        <v>47514</v>
      </c>
      <c r="K23" s="2">
        <f t="shared" si="0"/>
        <v>10.658333333333333</v>
      </c>
      <c r="L23" s="1" t="s">
        <v>128</v>
      </c>
      <c r="M23" s="5">
        <v>258909.39887999999</v>
      </c>
    </row>
    <row r="24" spans="1:13" ht="12.75" customHeight="1" x14ac:dyDescent="0.2">
      <c r="A24" s="1" t="s">
        <v>186</v>
      </c>
      <c r="B24" s="1" t="s">
        <v>136</v>
      </c>
      <c r="C24" s="1" t="s">
        <v>148</v>
      </c>
      <c r="D24" s="1" t="s">
        <v>178</v>
      </c>
      <c r="E24" s="1" t="s">
        <v>11</v>
      </c>
      <c r="F24" s="1" t="s">
        <v>21</v>
      </c>
      <c r="G24" s="2">
        <v>21000</v>
      </c>
      <c r="H24" s="7" t="s">
        <v>69</v>
      </c>
      <c r="I24" s="3">
        <v>44589</v>
      </c>
      <c r="J24" s="3">
        <v>45107</v>
      </c>
      <c r="K24" s="2">
        <f t="shared" si="0"/>
        <v>1.4222222222222223</v>
      </c>
      <c r="L24" s="1" t="s">
        <v>283</v>
      </c>
      <c r="M24" s="5">
        <v>624000</v>
      </c>
    </row>
    <row r="25" spans="1:13" ht="12.75" customHeight="1" x14ac:dyDescent="0.2">
      <c r="A25" s="1" t="s">
        <v>183</v>
      </c>
      <c r="B25" s="1" t="s">
        <v>134</v>
      </c>
      <c r="C25" s="1" t="s">
        <v>34</v>
      </c>
      <c r="D25" s="1" t="s">
        <v>217</v>
      </c>
      <c r="E25" s="1" t="s">
        <v>295</v>
      </c>
      <c r="F25" s="1" t="s">
        <v>21</v>
      </c>
      <c r="G25" s="2">
        <v>34400</v>
      </c>
      <c r="H25" s="7" t="s">
        <v>69</v>
      </c>
      <c r="I25" s="3">
        <v>40391</v>
      </c>
      <c r="J25" s="3">
        <v>45138</v>
      </c>
      <c r="K25" s="2">
        <f t="shared" si="0"/>
        <v>13</v>
      </c>
      <c r="L25" s="1" t="s">
        <v>266</v>
      </c>
      <c r="M25" s="5">
        <v>0</v>
      </c>
    </row>
    <row r="26" spans="1:13" ht="12.75" customHeight="1" x14ac:dyDescent="0.2">
      <c r="A26" s="1" t="s">
        <v>183</v>
      </c>
      <c r="B26" s="1" t="s">
        <v>134</v>
      </c>
      <c r="C26" s="1" t="s">
        <v>34</v>
      </c>
      <c r="D26" s="1" t="s">
        <v>217</v>
      </c>
      <c r="E26" s="1" t="s">
        <v>295</v>
      </c>
      <c r="F26" s="1" t="s">
        <v>21</v>
      </c>
      <c r="G26" s="2">
        <v>34400</v>
      </c>
      <c r="H26" s="7" t="s">
        <v>69</v>
      </c>
      <c r="I26" s="3">
        <v>40391</v>
      </c>
      <c r="J26" s="3">
        <v>45138</v>
      </c>
      <c r="K26" s="2">
        <f t="shared" si="0"/>
        <v>13</v>
      </c>
      <c r="L26" s="1" t="s">
        <v>290</v>
      </c>
      <c r="M26" s="5">
        <v>1203999.96</v>
      </c>
    </row>
    <row r="27" spans="1:13" ht="12.75" customHeight="1" x14ac:dyDescent="0.2">
      <c r="A27" s="1" t="s">
        <v>243</v>
      </c>
      <c r="B27" s="1" t="s">
        <v>138</v>
      </c>
      <c r="C27" s="1" t="s">
        <v>127</v>
      </c>
      <c r="D27" s="1" t="s">
        <v>261</v>
      </c>
      <c r="E27" s="1" t="s">
        <v>295</v>
      </c>
      <c r="F27" s="1" t="s">
        <v>21</v>
      </c>
      <c r="G27" s="2">
        <v>21109</v>
      </c>
      <c r="H27" s="7" t="s">
        <v>69</v>
      </c>
      <c r="I27" s="3">
        <v>41640</v>
      </c>
      <c r="J27" s="3">
        <v>45688</v>
      </c>
      <c r="K27" s="2">
        <f t="shared" si="0"/>
        <v>11.083333333333334</v>
      </c>
      <c r="L27" s="1" t="s">
        <v>272</v>
      </c>
      <c r="M27" s="5">
        <v>790095.96</v>
      </c>
    </row>
    <row r="28" spans="1:13" ht="12.75" customHeight="1" x14ac:dyDescent="0.2">
      <c r="A28" s="1" t="s">
        <v>50</v>
      </c>
      <c r="B28" s="1" t="s">
        <v>264</v>
      </c>
      <c r="C28" s="1" t="s">
        <v>232</v>
      </c>
      <c r="D28" s="1" t="s">
        <v>182</v>
      </c>
      <c r="E28" s="1" t="s">
        <v>11</v>
      </c>
      <c r="F28" s="1" t="s">
        <v>21</v>
      </c>
      <c r="G28" s="2">
        <v>10500</v>
      </c>
      <c r="H28" s="7" t="s">
        <v>69</v>
      </c>
      <c r="I28" s="3">
        <v>44652</v>
      </c>
      <c r="J28" s="3">
        <v>45017</v>
      </c>
      <c r="K28" s="2">
        <f t="shared" si="0"/>
        <v>1</v>
      </c>
      <c r="L28" s="1" t="s">
        <v>283</v>
      </c>
      <c r="M28" s="5">
        <v>493500</v>
      </c>
    </row>
    <row r="29" spans="1:13" ht="12.75" customHeight="1" x14ac:dyDescent="0.2">
      <c r="A29" s="1" t="s">
        <v>132</v>
      </c>
      <c r="B29" s="1" t="s">
        <v>129</v>
      </c>
      <c r="C29" s="1" t="s">
        <v>45</v>
      </c>
      <c r="D29" s="1" t="s">
        <v>255</v>
      </c>
      <c r="E29" s="1" t="s">
        <v>35</v>
      </c>
      <c r="F29" s="1" t="s">
        <v>21</v>
      </c>
      <c r="G29" s="2">
        <v>31465</v>
      </c>
      <c r="H29" s="7" t="s">
        <v>69</v>
      </c>
      <c r="I29" s="3">
        <v>42088</v>
      </c>
      <c r="J29" s="3">
        <v>45747</v>
      </c>
      <c r="K29" s="2">
        <f t="shared" si="0"/>
        <v>10.016666666666667</v>
      </c>
      <c r="L29" s="1" t="s">
        <v>9</v>
      </c>
      <c r="M29" s="5">
        <v>383720.64</v>
      </c>
    </row>
    <row r="30" spans="1:13" ht="12.75" customHeight="1" x14ac:dyDescent="0.2">
      <c r="A30" s="1" t="s">
        <v>132</v>
      </c>
      <c r="B30" s="1" t="s">
        <v>129</v>
      </c>
      <c r="C30" s="1" t="s">
        <v>45</v>
      </c>
      <c r="D30" s="1" t="s">
        <v>255</v>
      </c>
      <c r="E30" s="1" t="s">
        <v>35</v>
      </c>
      <c r="F30" s="1" t="s">
        <v>21</v>
      </c>
      <c r="G30" s="2">
        <v>31465</v>
      </c>
      <c r="H30" s="7" t="s">
        <v>69</v>
      </c>
      <c r="I30" s="3">
        <v>42088</v>
      </c>
      <c r="J30" s="3">
        <v>45747</v>
      </c>
      <c r="K30" s="2">
        <f t="shared" si="0"/>
        <v>10.016666666666667</v>
      </c>
      <c r="L30" s="1" t="s">
        <v>14</v>
      </c>
      <c r="M30" s="5">
        <v>383720.64</v>
      </c>
    </row>
    <row r="31" spans="1:13" ht="12.75" customHeight="1" x14ac:dyDescent="0.2">
      <c r="A31" s="1" t="s">
        <v>106</v>
      </c>
      <c r="B31" s="1" t="s">
        <v>138</v>
      </c>
      <c r="C31" s="1" t="s">
        <v>233</v>
      </c>
      <c r="D31" s="1" t="s">
        <v>261</v>
      </c>
      <c r="E31" s="1" t="s">
        <v>68</v>
      </c>
      <c r="F31" s="1" t="s">
        <v>21</v>
      </c>
      <c r="G31" s="2">
        <v>53481</v>
      </c>
      <c r="H31" s="7" t="s">
        <v>69</v>
      </c>
      <c r="I31" s="3">
        <v>44652</v>
      </c>
      <c r="J31" s="3">
        <v>50131</v>
      </c>
      <c r="K31" s="2">
        <f t="shared" si="0"/>
        <v>15</v>
      </c>
      <c r="L31" s="1" t="s">
        <v>17</v>
      </c>
      <c r="M31" s="5">
        <v>1455752.8800000001</v>
      </c>
    </row>
    <row r="32" spans="1:13" ht="12.75" customHeight="1" x14ac:dyDescent="0.2">
      <c r="A32" s="1" t="s">
        <v>251</v>
      </c>
      <c r="B32" s="1" t="s">
        <v>134</v>
      </c>
      <c r="C32" s="1" t="s">
        <v>274</v>
      </c>
      <c r="D32" s="1" t="s">
        <v>222</v>
      </c>
      <c r="E32" s="1" t="s">
        <v>11</v>
      </c>
      <c r="F32" s="1" t="s">
        <v>21</v>
      </c>
      <c r="G32" s="2">
        <v>9900</v>
      </c>
      <c r="H32" s="7" t="s">
        <v>69</v>
      </c>
      <c r="I32" s="3">
        <v>44743</v>
      </c>
      <c r="J32" s="3">
        <v>45107</v>
      </c>
      <c r="K32" s="2">
        <f t="shared" si="0"/>
        <v>0.99722222222222223</v>
      </c>
      <c r="L32" s="1" t="s">
        <v>283</v>
      </c>
      <c r="M32" s="5">
        <v>524700</v>
      </c>
    </row>
    <row r="33" spans="1:13" ht="12.75" customHeight="1" x14ac:dyDescent="0.2">
      <c r="A33" s="1" t="s">
        <v>39</v>
      </c>
      <c r="B33" s="1" t="s">
        <v>138</v>
      </c>
      <c r="C33" s="1" t="s">
        <v>95</v>
      </c>
      <c r="D33" s="1" t="s">
        <v>179</v>
      </c>
      <c r="E33" s="1" t="s">
        <v>295</v>
      </c>
      <c r="F33" s="1" t="s">
        <v>21</v>
      </c>
      <c r="G33" s="2">
        <v>15131</v>
      </c>
      <c r="H33" s="7" t="s">
        <v>69</v>
      </c>
      <c r="I33" s="3">
        <v>42492</v>
      </c>
      <c r="J33" s="3">
        <v>48273</v>
      </c>
      <c r="K33" s="2">
        <f t="shared" si="0"/>
        <v>15.824999999999999</v>
      </c>
      <c r="L33" s="1" t="s">
        <v>9</v>
      </c>
      <c r="M33" s="5">
        <v>543966.96</v>
      </c>
    </row>
    <row r="34" spans="1:13" ht="12.75" customHeight="1" x14ac:dyDescent="0.2">
      <c r="A34" s="1" t="s">
        <v>93</v>
      </c>
      <c r="B34" s="1" t="s">
        <v>138</v>
      </c>
      <c r="C34" s="1" t="s">
        <v>303</v>
      </c>
      <c r="D34" s="1" t="s">
        <v>261</v>
      </c>
      <c r="E34" s="1" t="s">
        <v>68</v>
      </c>
      <c r="F34" s="1" t="s">
        <v>21</v>
      </c>
      <c r="G34" s="2">
        <v>16500</v>
      </c>
      <c r="H34" s="7" t="s">
        <v>69</v>
      </c>
      <c r="I34" s="3">
        <v>44686</v>
      </c>
      <c r="J34" s="3">
        <v>48365</v>
      </c>
      <c r="K34" s="2">
        <f t="shared" si="0"/>
        <v>10.072222222222223</v>
      </c>
      <c r="L34" s="1" t="s">
        <v>296</v>
      </c>
      <c r="M34" s="5">
        <v>225225</v>
      </c>
    </row>
    <row r="35" spans="1:13" ht="12.75" customHeight="1" x14ac:dyDescent="0.2">
      <c r="A35" s="1" t="s">
        <v>153</v>
      </c>
      <c r="B35" s="1" t="s">
        <v>41</v>
      </c>
      <c r="C35" s="1" t="s">
        <v>270</v>
      </c>
      <c r="D35" s="1" t="s">
        <v>222</v>
      </c>
      <c r="E35" s="1" t="s">
        <v>295</v>
      </c>
      <c r="F35" s="1" t="s">
        <v>21</v>
      </c>
      <c r="G35" s="2">
        <v>0</v>
      </c>
      <c r="H35" s="7" t="s">
        <v>69</v>
      </c>
      <c r="I35" s="3">
        <v>44348</v>
      </c>
      <c r="J35" s="3">
        <v>45077</v>
      </c>
      <c r="K35" s="2">
        <f t="shared" si="0"/>
        <v>2</v>
      </c>
      <c r="L35" s="1" t="s">
        <v>216</v>
      </c>
      <c r="M35" s="5">
        <v>53580</v>
      </c>
    </row>
    <row r="36" spans="1:13" ht="12.75" customHeight="1" x14ac:dyDescent="0.2">
      <c r="A36" s="1" t="s">
        <v>133</v>
      </c>
      <c r="B36" s="1" t="s">
        <v>138</v>
      </c>
      <c r="C36" s="1" t="s">
        <v>57</v>
      </c>
      <c r="D36" s="1" t="s">
        <v>261</v>
      </c>
      <c r="E36" s="1" t="s">
        <v>68</v>
      </c>
      <c r="F36" s="1" t="s">
        <v>21</v>
      </c>
      <c r="G36" s="2">
        <v>31000</v>
      </c>
      <c r="H36" s="7" t="s">
        <v>69</v>
      </c>
      <c r="I36" s="3">
        <v>38930</v>
      </c>
      <c r="J36" s="3">
        <v>46234</v>
      </c>
      <c r="K36" s="2">
        <f t="shared" si="0"/>
        <v>20</v>
      </c>
      <c r="L36" s="1" t="s">
        <v>196</v>
      </c>
      <c r="M36" s="5">
        <v>417906.36</v>
      </c>
    </row>
    <row r="37" spans="1:13" ht="12.75" customHeight="1" x14ac:dyDescent="0.2">
      <c r="A37" s="1" t="s">
        <v>177</v>
      </c>
      <c r="B37" s="1" t="s">
        <v>41</v>
      </c>
      <c r="C37" s="1" t="s">
        <v>4</v>
      </c>
      <c r="D37" s="1" t="s">
        <v>292</v>
      </c>
      <c r="E37" s="1" t="s">
        <v>295</v>
      </c>
      <c r="F37" s="1" t="s">
        <v>21</v>
      </c>
      <c r="G37" s="2">
        <v>31764</v>
      </c>
      <c r="H37" s="7" t="s">
        <v>69</v>
      </c>
      <c r="I37" s="3">
        <v>42527</v>
      </c>
      <c r="J37" s="3">
        <v>46568</v>
      </c>
      <c r="K37" s="2">
        <f t="shared" si="0"/>
        <v>11.066666666666666</v>
      </c>
      <c r="L37" s="1" t="s">
        <v>273</v>
      </c>
      <c r="M37" s="5">
        <v>594304.44000000006</v>
      </c>
    </row>
    <row r="38" spans="1:13" ht="12.75" customHeight="1" x14ac:dyDescent="0.2">
      <c r="A38" s="1" t="s">
        <v>130</v>
      </c>
      <c r="B38" s="1" t="s">
        <v>41</v>
      </c>
      <c r="C38" s="1" t="s">
        <v>66</v>
      </c>
      <c r="D38" s="1" t="s">
        <v>292</v>
      </c>
      <c r="E38" s="1" t="s">
        <v>295</v>
      </c>
      <c r="F38" s="1" t="s">
        <v>21</v>
      </c>
      <c r="G38" s="2">
        <v>8369</v>
      </c>
      <c r="H38" s="7" t="s">
        <v>69</v>
      </c>
      <c r="I38" s="3">
        <v>42748</v>
      </c>
      <c r="J38" s="3">
        <v>46568</v>
      </c>
      <c r="K38" s="2">
        <f t="shared" si="0"/>
        <v>10.463888888888889</v>
      </c>
      <c r="L38" s="1" t="s">
        <v>273</v>
      </c>
      <c r="M38" s="5">
        <v>145453.20000000001</v>
      </c>
    </row>
    <row r="39" spans="1:13" ht="12.75" customHeight="1" x14ac:dyDescent="0.2">
      <c r="A39" s="1" t="s">
        <v>235</v>
      </c>
      <c r="B39" s="1" t="s">
        <v>41</v>
      </c>
      <c r="C39" s="1" t="s">
        <v>8</v>
      </c>
      <c r="D39" s="1" t="s">
        <v>224</v>
      </c>
      <c r="E39" s="1" t="s">
        <v>68</v>
      </c>
      <c r="F39" s="1" t="s">
        <v>21</v>
      </c>
      <c r="G39" s="2">
        <v>384</v>
      </c>
      <c r="H39" s="7" t="s">
        <v>69</v>
      </c>
      <c r="I39" s="3">
        <v>44715</v>
      </c>
      <c r="J39" s="3">
        <v>45079</v>
      </c>
      <c r="K39" s="2">
        <f t="shared" si="0"/>
        <v>0.99722222222222223</v>
      </c>
      <c r="L39" s="1" t="s">
        <v>184</v>
      </c>
      <c r="M39" s="5">
        <v>9216</v>
      </c>
    </row>
    <row r="40" spans="1:13" ht="12.75" customHeight="1" x14ac:dyDescent="0.2">
      <c r="A40" s="1" t="s">
        <v>120</v>
      </c>
      <c r="B40" s="1" t="s">
        <v>135</v>
      </c>
      <c r="C40" s="1" t="s">
        <v>241</v>
      </c>
      <c r="D40" s="1" t="s">
        <v>277</v>
      </c>
      <c r="E40" s="1" t="s">
        <v>295</v>
      </c>
      <c r="F40" s="1" t="s">
        <v>21</v>
      </c>
      <c r="G40" s="2">
        <v>37127</v>
      </c>
      <c r="H40" s="7" t="s">
        <v>69</v>
      </c>
      <c r="I40" s="3">
        <v>41849</v>
      </c>
      <c r="J40" s="3">
        <v>46012</v>
      </c>
      <c r="K40" s="2">
        <f t="shared" si="0"/>
        <v>11.394444444444444</v>
      </c>
      <c r="L40" s="1" t="s">
        <v>86</v>
      </c>
      <c r="M40" s="5">
        <v>1078542.48</v>
      </c>
    </row>
    <row r="41" spans="1:13" ht="12.75" customHeight="1" x14ac:dyDescent="0.2">
      <c r="A41" s="1" t="s">
        <v>125</v>
      </c>
      <c r="B41" s="1" t="s">
        <v>41</v>
      </c>
      <c r="C41" s="1" t="s">
        <v>84</v>
      </c>
      <c r="D41" s="1" t="s">
        <v>292</v>
      </c>
      <c r="E41" s="1" t="s">
        <v>295</v>
      </c>
      <c r="F41" s="1" t="s">
        <v>21</v>
      </c>
      <c r="G41" s="2">
        <v>18990</v>
      </c>
      <c r="H41" s="7" t="s">
        <v>69</v>
      </c>
      <c r="I41" s="3">
        <v>42545</v>
      </c>
      <c r="J41" s="3">
        <v>45838</v>
      </c>
      <c r="K41" s="2">
        <f t="shared" si="0"/>
        <v>9.0166666666666675</v>
      </c>
      <c r="L41" s="1" t="s">
        <v>17</v>
      </c>
      <c r="M41" s="5">
        <v>541607.39999999991</v>
      </c>
    </row>
    <row r="42" spans="1:13" ht="12.75" customHeight="1" x14ac:dyDescent="0.2">
      <c r="A42" s="1" t="s">
        <v>116</v>
      </c>
      <c r="B42" s="1" t="s">
        <v>138</v>
      </c>
      <c r="C42" s="1" t="s">
        <v>25</v>
      </c>
      <c r="D42" s="1" t="s">
        <v>224</v>
      </c>
      <c r="E42" s="1" t="s">
        <v>193</v>
      </c>
      <c r="F42" s="1" t="s">
        <v>21</v>
      </c>
      <c r="G42" s="2">
        <v>32501</v>
      </c>
      <c r="H42" s="7" t="s">
        <v>69</v>
      </c>
      <c r="I42" s="3">
        <v>43282</v>
      </c>
      <c r="J42" s="3">
        <v>47695</v>
      </c>
      <c r="K42" s="2">
        <f t="shared" si="0"/>
        <v>12.083333333333334</v>
      </c>
      <c r="L42" s="1" t="s">
        <v>26</v>
      </c>
      <c r="M42" s="5">
        <v>772045.55999999994</v>
      </c>
    </row>
    <row r="43" spans="1:13" ht="12.75" customHeight="1" x14ac:dyDescent="0.2">
      <c r="A43" s="1" t="s">
        <v>197</v>
      </c>
      <c r="B43" s="1" t="s">
        <v>140</v>
      </c>
      <c r="C43" s="1" t="s">
        <v>214</v>
      </c>
      <c r="D43" s="1" t="s">
        <v>260</v>
      </c>
      <c r="E43" s="1" t="s">
        <v>295</v>
      </c>
      <c r="F43" s="1" t="s">
        <v>21</v>
      </c>
      <c r="G43" s="2">
        <v>26160.58</v>
      </c>
      <c r="H43" s="7" t="s">
        <v>69</v>
      </c>
      <c r="I43" s="3">
        <v>43278</v>
      </c>
      <c r="J43" s="3">
        <v>49765</v>
      </c>
      <c r="K43" s="2">
        <f t="shared" si="0"/>
        <v>17.761111111111113</v>
      </c>
      <c r="L43" s="1" t="s">
        <v>196</v>
      </c>
      <c r="M43" s="5">
        <v>993259.92</v>
      </c>
    </row>
    <row r="44" spans="1:13" ht="12.75" customHeight="1" x14ac:dyDescent="0.2">
      <c r="A44" s="1" t="s">
        <v>309</v>
      </c>
      <c r="B44" s="1" t="s">
        <v>41</v>
      </c>
      <c r="C44" s="1" t="s">
        <v>276</v>
      </c>
      <c r="D44" s="1" t="s">
        <v>224</v>
      </c>
      <c r="E44" s="1" t="s">
        <v>295</v>
      </c>
      <c r="F44" s="1" t="s">
        <v>21</v>
      </c>
      <c r="G44" s="2">
        <v>36385</v>
      </c>
      <c r="H44" s="7" t="s">
        <v>69</v>
      </c>
      <c r="I44" s="3">
        <v>43278</v>
      </c>
      <c r="J44" s="3">
        <v>47726</v>
      </c>
      <c r="K44" s="2">
        <f t="shared" si="0"/>
        <v>12.177777777777777</v>
      </c>
      <c r="L44" s="1" t="s">
        <v>266</v>
      </c>
      <c r="M44" s="5">
        <v>701761.55999999994</v>
      </c>
    </row>
    <row r="45" spans="1:13" ht="12.75" customHeight="1" x14ac:dyDescent="0.2">
      <c r="A45" s="1" t="s">
        <v>254</v>
      </c>
      <c r="B45" s="1" t="s">
        <v>135</v>
      </c>
      <c r="C45" s="1" t="s">
        <v>211</v>
      </c>
      <c r="D45" s="1" t="s">
        <v>228</v>
      </c>
      <c r="E45" s="1" t="s">
        <v>295</v>
      </c>
      <c r="F45" s="1" t="s">
        <v>21</v>
      </c>
      <c r="G45" s="2">
        <v>199736</v>
      </c>
      <c r="H45" s="7" t="s">
        <v>69</v>
      </c>
      <c r="I45" s="3">
        <v>43643</v>
      </c>
      <c r="J45" s="3">
        <v>49520</v>
      </c>
      <c r="K45" s="2">
        <f t="shared" si="0"/>
        <v>16.091666666666665</v>
      </c>
      <c r="L45" s="1" t="s">
        <v>147</v>
      </c>
      <c r="M45" s="5">
        <v>6435493.9199999999</v>
      </c>
    </row>
    <row r="46" spans="1:13" ht="12.75" customHeight="1" x14ac:dyDescent="0.2">
      <c r="A46" s="1" t="s">
        <v>187</v>
      </c>
      <c r="B46" s="1" t="s">
        <v>140</v>
      </c>
      <c r="C46" s="1" t="s">
        <v>300</v>
      </c>
      <c r="D46" s="1" t="s">
        <v>260</v>
      </c>
      <c r="E46" s="1" t="s">
        <v>295</v>
      </c>
      <c r="F46" s="1" t="s">
        <v>176</v>
      </c>
      <c r="G46" s="2">
        <v>239800</v>
      </c>
      <c r="H46" s="7" t="s">
        <v>69</v>
      </c>
      <c r="I46" s="3">
        <v>44035</v>
      </c>
      <c r="J46" s="3">
        <v>52627</v>
      </c>
      <c r="K46" s="2">
        <f t="shared" si="0"/>
        <v>23.522222222222222</v>
      </c>
      <c r="L46" s="1" t="s">
        <v>290</v>
      </c>
      <c r="M46" s="5">
        <v>0</v>
      </c>
    </row>
    <row r="47" spans="1:13" ht="12.75" customHeight="1" x14ac:dyDescent="0.2">
      <c r="A47" s="1" t="s">
        <v>24</v>
      </c>
      <c r="B47" s="1" t="s">
        <v>129</v>
      </c>
      <c r="C47" s="1" t="s">
        <v>263</v>
      </c>
      <c r="D47" s="1" t="s">
        <v>294</v>
      </c>
      <c r="E47" s="1" t="s">
        <v>295</v>
      </c>
      <c r="F47" s="1" t="s">
        <v>176</v>
      </c>
      <c r="G47" s="2">
        <v>205000</v>
      </c>
      <c r="H47" s="7" t="s">
        <v>69</v>
      </c>
      <c r="I47" s="3">
        <v>44377</v>
      </c>
      <c r="J47" s="3">
        <v>50040</v>
      </c>
      <c r="K47" s="2">
        <f t="shared" si="0"/>
        <v>15.5</v>
      </c>
      <c r="L47" s="1" t="s">
        <v>283</v>
      </c>
      <c r="M47" s="5">
        <v>5967549.96</v>
      </c>
    </row>
    <row r="48" spans="1:13" ht="12.75" customHeight="1" x14ac:dyDescent="0.2">
      <c r="A48" s="1" t="s">
        <v>142</v>
      </c>
      <c r="B48" s="1" t="s">
        <v>138</v>
      </c>
      <c r="C48" s="1" t="s">
        <v>105</v>
      </c>
      <c r="D48" s="1" t="s">
        <v>261</v>
      </c>
      <c r="E48" s="1" t="s">
        <v>35</v>
      </c>
      <c r="F48" s="1" t="s">
        <v>21</v>
      </c>
      <c r="G48" s="2">
        <v>30138</v>
      </c>
      <c r="H48" s="7" t="s">
        <v>69</v>
      </c>
      <c r="I48" s="3">
        <v>40878</v>
      </c>
      <c r="J48" s="3">
        <v>45046</v>
      </c>
      <c r="K48" s="2">
        <f t="shared" si="0"/>
        <v>11.41388888888889</v>
      </c>
      <c r="L48" s="1" t="s">
        <v>272</v>
      </c>
      <c r="M48" s="5">
        <v>388317.48</v>
      </c>
    </row>
    <row r="49" spans="1:13" ht="12.75" customHeight="1" x14ac:dyDescent="0.2">
      <c r="A49" s="1" t="s">
        <v>155</v>
      </c>
      <c r="B49" s="1" t="s">
        <v>41</v>
      </c>
      <c r="C49" s="1" t="s">
        <v>0</v>
      </c>
      <c r="D49" s="1" t="s">
        <v>223</v>
      </c>
      <c r="E49" s="1" t="s">
        <v>295</v>
      </c>
      <c r="F49" s="1" t="s">
        <v>21</v>
      </c>
      <c r="G49" s="2">
        <v>9430</v>
      </c>
      <c r="H49" s="7" t="s">
        <v>69</v>
      </c>
      <c r="I49" s="3">
        <v>42191</v>
      </c>
      <c r="J49" s="3">
        <v>46203</v>
      </c>
      <c r="K49" s="2">
        <f t="shared" si="0"/>
        <v>10.983333333333333</v>
      </c>
      <c r="L49" s="1" t="s">
        <v>47</v>
      </c>
      <c r="M49" s="5">
        <v>211514.88</v>
      </c>
    </row>
    <row r="50" spans="1:13" ht="12.75" customHeight="1" x14ac:dyDescent="0.2">
      <c r="A50" s="1" t="s">
        <v>79</v>
      </c>
      <c r="B50" s="1" t="s">
        <v>140</v>
      </c>
      <c r="C50" s="1" t="s">
        <v>96</v>
      </c>
      <c r="D50" s="1" t="s">
        <v>294</v>
      </c>
      <c r="E50" s="1" t="s">
        <v>295</v>
      </c>
      <c r="F50" s="1" t="s">
        <v>21</v>
      </c>
      <c r="G50" s="2">
        <v>4782.16</v>
      </c>
      <c r="H50" s="7" t="s">
        <v>69</v>
      </c>
      <c r="I50" s="3">
        <v>43654</v>
      </c>
      <c r="J50" s="3">
        <v>47756</v>
      </c>
      <c r="K50" s="2">
        <f t="shared" si="0"/>
        <v>11.227777777777778</v>
      </c>
      <c r="L50" s="1" t="s">
        <v>184</v>
      </c>
      <c r="M50" s="5">
        <v>90436.680000000008</v>
      </c>
    </row>
    <row r="51" spans="1:13" ht="12.75" customHeight="1" x14ac:dyDescent="0.2">
      <c r="A51" s="1" t="s">
        <v>191</v>
      </c>
      <c r="B51" s="1" t="s">
        <v>138</v>
      </c>
      <c r="C51" s="1" t="s">
        <v>32</v>
      </c>
      <c r="D51" s="1" t="s">
        <v>224</v>
      </c>
      <c r="E51" s="1" t="s">
        <v>295</v>
      </c>
      <c r="F51" s="1" t="s">
        <v>176</v>
      </c>
      <c r="G51" s="2">
        <v>131866</v>
      </c>
      <c r="H51" s="7" t="s">
        <v>69</v>
      </c>
      <c r="I51" s="3">
        <v>45170</v>
      </c>
      <c r="J51" s="3">
        <v>49552</v>
      </c>
      <c r="K51" s="2">
        <f t="shared" si="0"/>
        <v>12</v>
      </c>
      <c r="L51" s="1" t="s">
        <v>126</v>
      </c>
      <c r="M51" s="5">
        <v>0</v>
      </c>
    </row>
    <row r="52" spans="1:13" ht="12.75" customHeight="1" x14ac:dyDescent="0.2">
      <c r="A52" s="1" t="s">
        <v>185</v>
      </c>
      <c r="B52" s="1" t="s">
        <v>135</v>
      </c>
      <c r="C52" s="1" t="s">
        <v>49</v>
      </c>
      <c r="D52" s="1" t="s">
        <v>222</v>
      </c>
      <c r="E52" s="1" t="s">
        <v>35</v>
      </c>
      <c r="F52" s="1" t="s">
        <v>21</v>
      </c>
      <c r="G52" s="2">
        <v>32246</v>
      </c>
      <c r="H52" s="7" t="s">
        <v>69</v>
      </c>
      <c r="I52" s="3">
        <v>41836</v>
      </c>
      <c r="J52" s="3">
        <v>49705</v>
      </c>
      <c r="K52" s="2">
        <f t="shared" si="0"/>
        <v>21.541666666666668</v>
      </c>
      <c r="L52" s="1" t="s">
        <v>272</v>
      </c>
      <c r="M52" s="5">
        <v>1577219.04</v>
      </c>
    </row>
    <row r="53" spans="1:13" ht="12.75" customHeight="1" x14ac:dyDescent="0.2">
      <c r="A53" s="1" t="s">
        <v>210</v>
      </c>
      <c r="B53" s="1" t="s">
        <v>41</v>
      </c>
      <c r="C53" s="1" t="s">
        <v>212</v>
      </c>
      <c r="D53" s="1" t="s">
        <v>223</v>
      </c>
      <c r="E53" s="1" t="s">
        <v>295</v>
      </c>
      <c r="F53" s="1" t="s">
        <v>21</v>
      </c>
      <c r="G53" s="2">
        <v>126218</v>
      </c>
      <c r="H53" s="7" t="s">
        <v>69</v>
      </c>
      <c r="I53" s="3">
        <v>42933</v>
      </c>
      <c r="J53" s="3">
        <v>47269</v>
      </c>
      <c r="K53" s="2">
        <f t="shared" si="0"/>
        <v>11.872222222222222</v>
      </c>
      <c r="L53" s="1" t="s">
        <v>1</v>
      </c>
      <c r="M53" s="5">
        <v>316974.01559999998</v>
      </c>
    </row>
    <row r="54" spans="1:13" ht="12.75" customHeight="1" x14ac:dyDescent="0.2">
      <c r="A54" s="1" t="s">
        <v>210</v>
      </c>
      <c r="B54" s="1" t="s">
        <v>41</v>
      </c>
      <c r="C54" s="1" t="s">
        <v>212</v>
      </c>
      <c r="D54" s="1" t="s">
        <v>223</v>
      </c>
      <c r="E54" s="1" t="s">
        <v>295</v>
      </c>
      <c r="F54" s="1" t="s">
        <v>21</v>
      </c>
      <c r="G54" s="2">
        <v>126218</v>
      </c>
      <c r="H54" s="7" t="s">
        <v>69</v>
      </c>
      <c r="I54" s="3">
        <v>42933</v>
      </c>
      <c r="J54" s="3">
        <v>47269</v>
      </c>
      <c r="K54" s="2">
        <f t="shared" si="0"/>
        <v>11.872222222222222</v>
      </c>
      <c r="L54" s="1" t="s">
        <v>296</v>
      </c>
      <c r="M54" s="5">
        <v>489868.93319999997</v>
      </c>
    </row>
    <row r="55" spans="1:13" ht="12.75" customHeight="1" x14ac:dyDescent="0.2">
      <c r="A55" s="1" t="s">
        <v>210</v>
      </c>
      <c r="B55" s="1" t="s">
        <v>41</v>
      </c>
      <c r="C55" s="1" t="s">
        <v>212</v>
      </c>
      <c r="D55" s="1" t="s">
        <v>223</v>
      </c>
      <c r="E55" s="1" t="s">
        <v>295</v>
      </c>
      <c r="F55" s="1" t="s">
        <v>21</v>
      </c>
      <c r="G55" s="2">
        <v>126218</v>
      </c>
      <c r="H55" s="7" t="s">
        <v>69</v>
      </c>
      <c r="I55" s="3">
        <v>42933</v>
      </c>
      <c r="J55" s="3">
        <v>47269</v>
      </c>
      <c r="K55" s="2">
        <f t="shared" si="0"/>
        <v>11.872222222222222</v>
      </c>
      <c r="L55" s="1" t="s">
        <v>92</v>
      </c>
      <c r="M55" s="5">
        <v>2074739.0111999998</v>
      </c>
    </row>
    <row r="56" spans="1:13" ht="12.75" customHeight="1" x14ac:dyDescent="0.2">
      <c r="A56" s="1" t="s">
        <v>236</v>
      </c>
      <c r="B56" s="1" t="s">
        <v>135</v>
      </c>
      <c r="C56" s="1" t="s">
        <v>245</v>
      </c>
      <c r="D56" s="1" t="s">
        <v>277</v>
      </c>
      <c r="E56" s="1" t="s">
        <v>295</v>
      </c>
      <c r="F56" s="1" t="s">
        <v>21</v>
      </c>
      <c r="G56" s="2">
        <v>24810</v>
      </c>
      <c r="H56" s="7" t="s">
        <v>69</v>
      </c>
      <c r="I56" s="3">
        <v>41922</v>
      </c>
      <c r="J56" s="3">
        <v>45574</v>
      </c>
      <c r="K56" s="2">
        <f t="shared" si="0"/>
        <v>9.9972222222222218</v>
      </c>
      <c r="L56" s="1" t="s">
        <v>271</v>
      </c>
      <c r="M56" s="5">
        <v>509577.24</v>
      </c>
    </row>
    <row r="57" spans="1:13" ht="12.75" customHeight="1" x14ac:dyDescent="0.2">
      <c r="A57" s="1" t="s">
        <v>167</v>
      </c>
      <c r="B57" s="1" t="s">
        <v>41</v>
      </c>
      <c r="C57" s="1" t="s">
        <v>144</v>
      </c>
      <c r="D57" s="1" t="s">
        <v>292</v>
      </c>
      <c r="E57" s="1" t="s">
        <v>295</v>
      </c>
      <c r="F57" s="1" t="s">
        <v>21</v>
      </c>
      <c r="G57" s="2">
        <v>56042</v>
      </c>
      <c r="H57" s="7" t="s">
        <v>69</v>
      </c>
      <c r="I57" s="3">
        <v>44032</v>
      </c>
      <c r="J57" s="3">
        <v>48579</v>
      </c>
      <c r="K57" s="2">
        <f t="shared" si="0"/>
        <v>12.447222222222223</v>
      </c>
      <c r="L57" s="1" t="s">
        <v>43</v>
      </c>
      <c r="M57" s="5">
        <v>1173519.48</v>
      </c>
    </row>
    <row r="58" spans="1:13" ht="12.75" customHeight="1" x14ac:dyDescent="0.2">
      <c r="A58" s="1" t="s">
        <v>250</v>
      </c>
      <c r="B58" s="1" t="s">
        <v>119</v>
      </c>
      <c r="C58" s="1" t="s">
        <v>299</v>
      </c>
      <c r="D58" s="1" t="s">
        <v>85</v>
      </c>
      <c r="E58" s="1" t="s">
        <v>202</v>
      </c>
      <c r="F58" s="1" t="s">
        <v>21</v>
      </c>
      <c r="G58" s="2">
        <v>487872</v>
      </c>
      <c r="H58" s="7" t="s">
        <v>69</v>
      </c>
      <c r="I58" s="1"/>
      <c r="J58" s="1"/>
      <c r="K58" s="2">
        <f t="shared" si="0"/>
        <v>0</v>
      </c>
      <c r="L58" s="1" t="s">
        <v>273</v>
      </c>
      <c r="M58" s="5">
        <v>0</v>
      </c>
    </row>
    <row r="59" spans="1:13" ht="12.75" customHeight="1" x14ac:dyDescent="0.2">
      <c r="A59" s="1" t="s">
        <v>250</v>
      </c>
      <c r="B59" s="1" t="s">
        <v>119</v>
      </c>
      <c r="C59" s="1" t="s">
        <v>299</v>
      </c>
      <c r="D59" s="1" t="s">
        <v>85</v>
      </c>
      <c r="E59" s="1" t="s">
        <v>202</v>
      </c>
      <c r="F59" s="1" t="s">
        <v>21</v>
      </c>
      <c r="G59" s="2">
        <v>487872</v>
      </c>
      <c r="H59" s="7" t="s">
        <v>69</v>
      </c>
      <c r="I59" s="1"/>
      <c r="J59" s="1"/>
      <c r="K59" s="2">
        <f t="shared" si="0"/>
        <v>0</v>
      </c>
      <c r="L59" s="1" t="s">
        <v>26</v>
      </c>
      <c r="M59" s="5">
        <v>0</v>
      </c>
    </row>
    <row r="60" spans="1:13" ht="12.75" customHeight="1" x14ac:dyDescent="0.2">
      <c r="A60" s="1" t="s">
        <v>149</v>
      </c>
      <c r="B60" s="1" t="s">
        <v>135</v>
      </c>
      <c r="C60" s="1" t="s">
        <v>267</v>
      </c>
      <c r="D60" s="1" t="s">
        <v>221</v>
      </c>
      <c r="E60" s="1" t="s">
        <v>295</v>
      </c>
      <c r="F60" s="1" t="s">
        <v>21</v>
      </c>
      <c r="G60" s="2">
        <v>23078</v>
      </c>
      <c r="H60" s="7" t="s">
        <v>69</v>
      </c>
      <c r="I60" s="3">
        <v>44771</v>
      </c>
      <c r="J60" s="3">
        <v>45565</v>
      </c>
      <c r="K60" s="2">
        <f t="shared" si="0"/>
        <v>2.1694444444444443</v>
      </c>
      <c r="L60" s="1" t="s">
        <v>43</v>
      </c>
      <c r="M60" s="5">
        <v>992654.04</v>
      </c>
    </row>
    <row r="61" spans="1:13" ht="12.75" customHeight="1" x14ac:dyDescent="0.2">
      <c r="A61" s="1" t="s">
        <v>244</v>
      </c>
      <c r="B61" s="1" t="s">
        <v>129</v>
      </c>
      <c r="C61" s="1" t="s">
        <v>80</v>
      </c>
      <c r="D61" s="1" t="s">
        <v>294</v>
      </c>
      <c r="E61" s="1" t="s">
        <v>295</v>
      </c>
      <c r="F61" s="1" t="s">
        <v>176</v>
      </c>
      <c r="G61" s="2">
        <v>55000</v>
      </c>
      <c r="H61" s="7" t="s">
        <v>69</v>
      </c>
      <c r="I61" s="3">
        <v>44043</v>
      </c>
      <c r="J61" s="3">
        <v>50801</v>
      </c>
      <c r="K61" s="2">
        <f t="shared" si="0"/>
        <v>18.5</v>
      </c>
      <c r="L61" s="1" t="s">
        <v>306</v>
      </c>
      <c r="M61" s="5">
        <v>1703900.04</v>
      </c>
    </row>
    <row r="62" spans="1:13" ht="12.75" customHeight="1" x14ac:dyDescent="0.2">
      <c r="A62" s="1" t="s">
        <v>62</v>
      </c>
      <c r="B62" s="1" t="s">
        <v>129</v>
      </c>
      <c r="C62" s="1" t="s">
        <v>227</v>
      </c>
      <c r="D62" s="1" t="s">
        <v>294</v>
      </c>
      <c r="E62" s="1" t="s">
        <v>295</v>
      </c>
      <c r="F62" s="1" t="s">
        <v>21</v>
      </c>
      <c r="G62" s="2">
        <v>55737</v>
      </c>
      <c r="H62" s="7" t="s">
        <v>69</v>
      </c>
      <c r="I62" s="3">
        <v>39563</v>
      </c>
      <c r="J62" s="3">
        <v>43214</v>
      </c>
      <c r="K62" s="2">
        <f t="shared" si="0"/>
        <v>9.9972222222222218</v>
      </c>
      <c r="L62" s="1" t="s">
        <v>290</v>
      </c>
      <c r="M62" s="5">
        <v>0</v>
      </c>
    </row>
    <row r="63" spans="1:13" ht="12.75" customHeight="1" x14ac:dyDescent="0.2">
      <c r="A63" s="1" t="s">
        <v>62</v>
      </c>
      <c r="B63" s="1" t="s">
        <v>129</v>
      </c>
      <c r="C63" s="1" t="s">
        <v>227</v>
      </c>
      <c r="D63" s="1" t="s">
        <v>294</v>
      </c>
      <c r="E63" s="1" t="s">
        <v>295</v>
      </c>
      <c r="F63" s="1" t="s">
        <v>21</v>
      </c>
      <c r="G63" s="2">
        <v>55737</v>
      </c>
      <c r="H63" s="7" t="s">
        <v>69</v>
      </c>
      <c r="I63" s="3">
        <v>39563</v>
      </c>
      <c r="J63" s="3">
        <v>43214</v>
      </c>
      <c r="K63" s="2">
        <f t="shared" si="0"/>
        <v>9.9972222222222218</v>
      </c>
      <c r="L63" s="1" t="s">
        <v>306</v>
      </c>
      <c r="M63" s="5">
        <v>1456047.72</v>
      </c>
    </row>
    <row r="64" spans="1:13" ht="12.75" customHeight="1" x14ac:dyDescent="0.2">
      <c r="A64" s="1" t="s">
        <v>248</v>
      </c>
      <c r="B64" s="1" t="s">
        <v>138</v>
      </c>
      <c r="C64" s="1" t="s">
        <v>88</v>
      </c>
      <c r="D64" s="1" t="s">
        <v>261</v>
      </c>
      <c r="E64" s="1" t="s">
        <v>68</v>
      </c>
      <c r="F64" s="1" t="s">
        <v>21</v>
      </c>
      <c r="G64" s="2">
        <v>11817</v>
      </c>
      <c r="H64" s="7" t="s">
        <v>69</v>
      </c>
      <c r="I64" s="3">
        <v>44774</v>
      </c>
      <c r="J64" s="3">
        <v>47330</v>
      </c>
      <c r="K64" s="2">
        <f t="shared" si="0"/>
        <v>7</v>
      </c>
      <c r="L64" s="1" t="s">
        <v>215</v>
      </c>
      <c r="M64" s="5">
        <v>165438</v>
      </c>
    </row>
    <row r="65" spans="1:13" ht="12.75" customHeight="1" x14ac:dyDescent="0.2">
      <c r="A65" s="1" t="s">
        <v>293</v>
      </c>
      <c r="B65" s="1" t="s">
        <v>140</v>
      </c>
      <c r="C65" s="1" t="s">
        <v>83</v>
      </c>
      <c r="D65" s="1" t="s">
        <v>294</v>
      </c>
      <c r="E65" s="1" t="s">
        <v>295</v>
      </c>
      <c r="F65" s="1" t="s">
        <v>21</v>
      </c>
      <c r="G65" s="2">
        <v>35709</v>
      </c>
      <c r="H65" s="7" t="s">
        <v>69</v>
      </c>
      <c r="I65" s="3">
        <v>39479</v>
      </c>
      <c r="J65" s="3">
        <v>44957</v>
      </c>
      <c r="K65" s="2">
        <f t="shared" si="0"/>
        <v>15</v>
      </c>
      <c r="L65" s="1" t="s">
        <v>126</v>
      </c>
      <c r="M65" s="5">
        <v>0</v>
      </c>
    </row>
    <row r="66" spans="1:13" ht="12.75" customHeight="1" x14ac:dyDescent="0.2">
      <c r="A66" s="1" t="s">
        <v>168</v>
      </c>
      <c r="B66" s="1" t="s">
        <v>129</v>
      </c>
      <c r="C66" s="1" t="s">
        <v>169</v>
      </c>
      <c r="D66" s="1" t="s">
        <v>294</v>
      </c>
      <c r="E66" s="1" t="s">
        <v>295</v>
      </c>
      <c r="F66" s="1" t="s">
        <v>21</v>
      </c>
      <c r="G66" s="2">
        <v>66800</v>
      </c>
      <c r="H66" s="7" t="s">
        <v>69</v>
      </c>
      <c r="I66" s="3">
        <v>43521</v>
      </c>
      <c r="J66" s="3">
        <v>49309</v>
      </c>
      <c r="K66" s="2">
        <f t="shared" si="0"/>
        <v>15.85</v>
      </c>
      <c r="L66" s="1" t="s">
        <v>290</v>
      </c>
      <c r="M66" s="5">
        <v>157782.59999999998</v>
      </c>
    </row>
    <row r="67" spans="1:13" ht="12.75" customHeight="1" x14ac:dyDescent="0.2">
      <c r="A67" s="1" t="s">
        <v>168</v>
      </c>
      <c r="B67" s="1" t="s">
        <v>129</v>
      </c>
      <c r="C67" s="1" t="s">
        <v>169</v>
      </c>
      <c r="D67" s="1" t="s">
        <v>294</v>
      </c>
      <c r="E67" s="1" t="s">
        <v>295</v>
      </c>
      <c r="F67" s="1" t="s">
        <v>21</v>
      </c>
      <c r="G67" s="2">
        <v>66800</v>
      </c>
      <c r="H67" s="7" t="s">
        <v>69</v>
      </c>
      <c r="I67" s="3">
        <v>43521</v>
      </c>
      <c r="J67" s="3">
        <v>49309</v>
      </c>
      <c r="K67" s="2">
        <f t="shared" ref="K67:K130" si="1">YEARFRAC(I67,J67)</f>
        <v>15.85</v>
      </c>
      <c r="L67" s="1" t="s">
        <v>272</v>
      </c>
      <c r="M67" s="5">
        <v>1595357.4000000001</v>
      </c>
    </row>
    <row r="68" spans="1:13" ht="12.75" customHeight="1" x14ac:dyDescent="0.2">
      <c r="A68" s="1" t="s">
        <v>164</v>
      </c>
      <c r="B68" s="1" t="s">
        <v>129</v>
      </c>
      <c r="C68" s="1" t="s">
        <v>282</v>
      </c>
      <c r="D68" s="1" t="s">
        <v>294</v>
      </c>
      <c r="E68" s="1" t="s">
        <v>295</v>
      </c>
      <c r="F68" s="1" t="s">
        <v>21</v>
      </c>
      <c r="G68" s="2">
        <v>82511</v>
      </c>
      <c r="H68" s="7" t="s">
        <v>69</v>
      </c>
      <c r="I68" s="3">
        <v>41985</v>
      </c>
      <c r="J68" s="3">
        <v>47463</v>
      </c>
      <c r="K68" s="2">
        <f t="shared" si="1"/>
        <v>14.997222222222222</v>
      </c>
      <c r="L68" s="1" t="s">
        <v>26</v>
      </c>
      <c r="M68" s="5">
        <v>0</v>
      </c>
    </row>
    <row r="69" spans="1:13" ht="12.75" customHeight="1" x14ac:dyDescent="0.2">
      <c r="A69" s="1" t="s">
        <v>164</v>
      </c>
      <c r="B69" s="1" t="s">
        <v>129</v>
      </c>
      <c r="C69" s="1" t="s">
        <v>282</v>
      </c>
      <c r="D69" s="1" t="s">
        <v>294</v>
      </c>
      <c r="E69" s="1" t="s">
        <v>295</v>
      </c>
      <c r="F69" s="1" t="s">
        <v>21</v>
      </c>
      <c r="G69" s="2">
        <v>82511</v>
      </c>
      <c r="H69" s="7" t="s">
        <v>69</v>
      </c>
      <c r="I69" s="3">
        <v>41985</v>
      </c>
      <c r="J69" s="3">
        <v>47463</v>
      </c>
      <c r="K69" s="2">
        <f t="shared" si="1"/>
        <v>14.997222222222222</v>
      </c>
      <c r="L69" s="1" t="s">
        <v>275</v>
      </c>
      <c r="M69" s="5">
        <v>0</v>
      </c>
    </row>
    <row r="70" spans="1:13" ht="12.75" customHeight="1" x14ac:dyDescent="0.2">
      <c r="A70" s="1" t="s">
        <v>164</v>
      </c>
      <c r="B70" s="1" t="s">
        <v>129</v>
      </c>
      <c r="C70" s="1" t="s">
        <v>282</v>
      </c>
      <c r="D70" s="1" t="s">
        <v>294</v>
      </c>
      <c r="E70" s="1" t="s">
        <v>295</v>
      </c>
      <c r="F70" s="1" t="s">
        <v>21</v>
      </c>
      <c r="G70" s="2">
        <v>82511</v>
      </c>
      <c r="H70" s="7" t="s">
        <v>69</v>
      </c>
      <c r="I70" s="3">
        <v>41985</v>
      </c>
      <c r="J70" s="3">
        <v>47463</v>
      </c>
      <c r="K70" s="2">
        <f t="shared" si="1"/>
        <v>14.997222222222222</v>
      </c>
      <c r="L70" s="1" t="s">
        <v>194</v>
      </c>
      <c r="M70" s="5">
        <v>47756.574000000001</v>
      </c>
    </row>
    <row r="71" spans="1:13" ht="12.75" customHeight="1" x14ac:dyDescent="0.2">
      <c r="A71" s="1" t="s">
        <v>164</v>
      </c>
      <c r="B71" s="1" t="s">
        <v>129</v>
      </c>
      <c r="C71" s="1" t="s">
        <v>282</v>
      </c>
      <c r="D71" s="1" t="s">
        <v>294</v>
      </c>
      <c r="E71" s="1" t="s">
        <v>295</v>
      </c>
      <c r="F71" s="1" t="s">
        <v>21</v>
      </c>
      <c r="G71" s="2">
        <v>82511</v>
      </c>
      <c r="H71" s="7" t="s">
        <v>69</v>
      </c>
      <c r="I71" s="3">
        <v>41985</v>
      </c>
      <c r="J71" s="3">
        <v>47463</v>
      </c>
      <c r="K71" s="2">
        <f t="shared" si="1"/>
        <v>14.997222222222222</v>
      </c>
      <c r="L71" s="1" t="s">
        <v>297</v>
      </c>
      <c r="M71" s="5">
        <v>191026.296</v>
      </c>
    </row>
    <row r="72" spans="1:13" ht="12.75" customHeight="1" x14ac:dyDescent="0.2">
      <c r="A72" s="1" t="s">
        <v>164</v>
      </c>
      <c r="B72" s="1" t="s">
        <v>129</v>
      </c>
      <c r="C72" s="1" t="s">
        <v>282</v>
      </c>
      <c r="D72" s="1" t="s">
        <v>294</v>
      </c>
      <c r="E72" s="1" t="s">
        <v>295</v>
      </c>
      <c r="F72" s="1" t="s">
        <v>21</v>
      </c>
      <c r="G72" s="2">
        <v>82511</v>
      </c>
      <c r="H72" s="7" t="s">
        <v>69</v>
      </c>
      <c r="I72" s="3">
        <v>41985</v>
      </c>
      <c r="J72" s="3">
        <v>47463</v>
      </c>
      <c r="K72" s="2">
        <f t="shared" si="1"/>
        <v>14.997222222222222</v>
      </c>
      <c r="L72" s="1" t="s">
        <v>240</v>
      </c>
      <c r="M72" s="5">
        <v>382052.592</v>
      </c>
    </row>
    <row r="73" spans="1:13" ht="12.75" customHeight="1" x14ac:dyDescent="0.2">
      <c r="A73" s="1" t="s">
        <v>164</v>
      </c>
      <c r="B73" s="1" t="s">
        <v>129</v>
      </c>
      <c r="C73" s="1" t="s">
        <v>282</v>
      </c>
      <c r="D73" s="1" t="s">
        <v>294</v>
      </c>
      <c r="E73" s="1" t="s">
        <v>295</v>
      </c>
      <c r="F73" s="1" t="s">
        <v>21</v>
      </c>
      <c r="G73" s="2">
        <v>82511</v>
      </c>
      <c r="H73" s="7" t="s">
        <v>69</v>
      </c>
      <c r="I73" s="3">
        <v>41985</v>
      </c>
      <c r="J73" s="3">
        <v>47463</v>
      </c>
      <c r="K73" s="2">
        <f t="shared" si="1"/>
        <v>14.997222222222222</v>
      </c>
      <c r="L73" s="1" t="s">
        <v>31</v>
      </c>
      <c r="M73" s="5">
        <v>1480453.794</v>
      </c>
    </row>
    <row r="74" spans="1:13" ht="12.75" customHeight="1" x14ac:dyDescent="0.2">
      <c r="A74" s="1" t="s">
        <v>164</v>
      </c>
      <c r="B74" s="1" t="s">
        <v>129</v>
      </c>
      <c r="C74" s="1" t="s">
        <v>282</v>
      </c>
      <c r="D74" s="1" t="s">
        <v>294</v>
      </c>
      <c r="E74" s="1" t="s">
        <v>295</v>
      </c>
      <c r="F74" s="1" t="s">
        <v>21</v>
      </c>
      <c r="G74" s="2">
        <v>82511</v>
      </c>
      <c r="H74" s="7" t="s">
        <v>69</v>
      </c>
      <c r="I74" s="3">
        <v>41985</v>
      </c>
      <c r="J74" s="3">
        <v>47463</v>
      </c>
      <c r="K74" s="2">
        <f t="shared" si="1"/>
        <v>14.997222222222222</v>
      </c>
      <c r="L74" s="1" t="s">
        <v>249</v>
      </c>
      <c r="M74" s="5">
        <v>2674368.1440000003</v>
      </c>
    </row>
    <row r="75" spans="1:13" ht="12.75" customHeight="1" x14ac:dyDescent="0.2">
      <c r="A75" s="1" t="s">
        <v>67</v>
      </c>
      <c r="B75" s="1" t="s">
        <v>135</v>
      </c>
      <c r="C75" s="1" t="s">
        <v>139</v>
      </c>
      <c r="D75" s="1" t="s">
        <v>277</v>
      </c>
      <c r="E75" s="1" t="s">
        <v>295</v>
      </c>
      <c r="F75" s="1" t="s">
        <v>21</v>
      </c>
      <c r="G75" s="2">
        <v>53658</v>
      </c>
      <c r="H75" s="7" t="s">
        <v>69</v>
      </c>
      <c r="I75" s="3">
        <v>41794</v>
      </c>
      <c r="J75" s="3">
        <v>45777</v>
      </c>
      <c r="K75" s="2">
        <f t="shared" si="1"/>
        <v>10.905555555555555</v>
      </c>
      <c r="L75" s="1" t="s">
        <v>82</v>
      </c>
      <c r="M75" s="5">
        <v>200163.53966399998</v>
      </c>
    </row>
    <row r="76" spans="1:13" ht="12.75" customHeight="1" x14ac:dyDescent="0.2">
      <c r="A76" s="1" t="s">
        <v>67</v>
      </c>
      <c r="B76" s="1" t="s">
        <v>135</v>
      </c>
      <c r="C76" s="1" t="s">
        <v>139</v>
      </c>
      <c r="D76" s="1" t="s">
        <v>277</v>
      </c>
      <c r="E76" s="1" t="s">
        <v>295</v>
      </c>
      <c r="F76" s="1" t="s">
        <v>21</v>
      </c>
      <c r="G76" s="2">
        <v>53658</v>
      </c>
      <c r="H76" s="7" t="s">
        <v>69</v>
      </c>
      <c r="I76" s="3">
        <v>41794</v>
      </c>
      <c r="J76" s="3">
        <v>45777</v>
      </c>
      <c r="K76" s="2">
        <f t="shared" si="1"/>
        <v>10.905555555555555</v>
      </c>
      <c r="L76" s="1" t="s">
        <v>280</v>
      </c>
      <c r="M76" s="5">
        <v>2412937.5003360002</v>
      </c>
    </row>
    <row r="77" spans="1:13" ht="12.75" customHeight="1" x14ac:dyDescent="0.2">
      <c r="A77" s="1" t="s">
        <v>308</v>
      </c>
      <c r="B77" s="1" t="s">
        <v>129</v>
      </c>
      <c r="C77" s="1" t="s">
        <v>279</v>
      </c>
      <c r="D77" s="1" t="s">
        <v>294</v>
      </c>
      <c r="E77" s="1" t="s">
        <v>35</v>
      </c>
      <c r="F77" s="1" t="s">
        <v>21</v>
      </c>
      <c r="G77" s="2">
        <v>15180</v>
      </c>
      <c r="H77" s="7" t="s">
        <v>69</v>
      </c>
      <c r="I77" s="3">
        <v>43321</v>
      </c>
      <c r="J77" s="3">
        <v>48121</v>
      </c>
      <c r="K77" s="2">
        <f t="shared" si="1"/>
        <v>13.141666666666667</v>
      </c>
      <c r="L77" s="1" t="s">
        <v>272</v>
      </c>
      <c r="M77" s="5">
        <v>643193.04</v>
      </c>
    </row>
    <row r="78" spans="1:13" ht="12.75" customHeight="1" x14ac:dyDescent="0.2">
      <c r="A78" s="1" t="s">
        <v>226</v>
      </c>
      <c r="B78" s="1" t="s">
        <v>129</v>
      </c>
      <c r="C78" s="1" t="s">
        <v>259</v>
      </c>
      <c r="D78" s="1" t="s">
        <v>294</v>
      </c>
      <c r="E78" s="1" t="s">
        <v>295</v>
      </c>
      <c r="F78" s="1" t="s">
        <v>21</v>
      </c>
      <c r="G78" s="2">
        <v>10595</v>
      </c>
      <c r="H78" s="7" t="s">
        <v>69</v>
      </c>
      <c r="I78" s="3">
        <v>41792</v>
      </c>
      <c r="J78" s="3">
        <v>46022</v>
      </c>
      <c r="K78" s="2">
        <f t="shared" si="1"/>
        <v>11.580555555555556</v>
      </c>
      <c r="L78" s="1" t="s">
        <v>216</v>
      </c>
      <c r="M78" s="5">
        <v>521900.52</v>
      </c>
    </row>
    <row r="79" spans="1:13" ht="12.75" customHeight="1" x14ac:dyDescent="0.2">
      <c r="A79" s="1" t="s">
        <v>143</v>
      </c>
      <c r="B79" s="1" t="s">
        <v>129</v>
      </c>
      <c r="C79" s="1" t="s">
        <v>154</v>
      </c>
      <c r="D79" s="1" t="s">
        <v>294</v>
      </c>
      <c r="E79" s="1" t="s">
        <v>295</v>
      </c>
      <c r="F79" s="1" t="s">
        <v>21</v>
      </c>
      <c r="G79" s="2">
        <v>4925</v>
      </c>
      <c r="H79" s="7" t="s">
        <v>69</v>
      </c>
      <c r="I79" s="3">
        <v>39947</v>
      </c>
      <c r="J79" s="3">
        <v>45425</v>
      </c>
      <c r="K79" s="2">
        <f t="shared" si="1"/>
        <v>14.997222222222222</v>
      </c>
      <c r="L79" s="1" t="s">
        <v>74</v>
      </c>
      <c r="M79" s="5">
        <v>213838.19999999998</v>
      </c>
    </row>
    <row r="80" spans="1:13" ht="12.75" customHeight="1" x14ac:dyDescent="0.2">
      <c r="A80" s="1" t="s">
        <v>100</v>
      </c>
      <c r="B80" s="1" t="s">
        <v>41</v>
      </c>
      <c r="C80" s="1" t="s">
        <v>7</v>
      </c>
      <c r="D80" s="1" t="s">
        <v>292</v>
      </c>
      <c r="E80" s="1" t="s">
        <v>295</v>
      </c>
      <c r="F80" s="1" t="s">
        <v>21</v>
      </c>
      <c r="G80" s="2">
        <v>11014</v>
      </c>
      <c r="H80" s="7" t="s">
        <v>69</v>
      </c>
      <c r="I80" s="3">
        <v>42604</v>
      </c>
      <c r="J80" s="3">
        <v>46752</v>
      </c>
      <c r="K80" s="2">
        <f t="shared" si="1"/>
        <v>11.358333333333333</v>
      </c>
      <c r="L80" s="1" t="s">
        <v>201</v>
      </c>
      <c r="M80" s="5">
        <v>210596.52</v>
      </c>
    </row>
    <row r="81" spans="1:13" ht="12.75" customHeight="1" x14ac:dyDescent="0.2">
      <c r="A81" s="1" t="s">
        <v>230</v>
      </c>
      <c r="B81" s="1" t="s">
        <v>41</v>
      </c>
      <c r="C81" s="1" t="s">
        <v>198</v>
      </c>
      <c r="D81" s="1" t="s">
        <v>224</v>
      </c>
      <c r="E81" s="1" t="s">
        <v>68</v>
      </c>
      <c r="F81" s="1" t="s">
        <v>21</v>
      </c>
      <c r="G81" s="2">
        <v>148</v>
      </c>
      <c r="H81" s="7" t="s">
        <v>69</v>
      </c>
      <c r="I81" s="3">
        <v>44424</v>
      </c>
      <c r="J81" s="3">
        <v>45153</v>
      </c>
      <c r="K81" s="2">
        <f t="shared" si="1"/>
        <v>1.9972222222222222</v>
      </c>
      <c r="L81" s="1" t="s">
        <v>184</v>
      </c>
      <c r="M81" s="5">
        <v>3552</v>
      </c>
    </row>
    <row r="82" spans="1:13" ht="12.75" customHeight="1" x14ac:dyDescent="0.2">
      <c r="A82" s="1" t="s">
        <v>48</v>
      </c>
      <c r="B82" s="1" t="s">
        <v>135</v>
      </c>
      <c r="C82" s="1" t="s">
        <v>163</v>
      </c>
      <c r="D82" s="1" t="s">
        <v>277</v>
      </c>
      <c r="E82" s="1" t="s">
        <v>295</v>
      </c>
      <c r="F82" s="1" t="s">
        <v>21</v>
      </c>
      <c r="G82" s="2">
        <v>14620</v>
      </c>
      <c r="H82" s="7" t="s">
        <v>69</v>
      </c>
      <c r="I82" s="3">
        <v>44802</v>
      </c>
      <c r="J82" s="3">
        <v>49187</v>
      </c>
      <c r="K82" s="2">
        <f t="shared" si="1"/>
        <v>12.005555555555556</v>
      </c>
      <c r="L82" s="1" t="s">
        <v>171</v>
      </c>
      <c r="M82" s="5">
        <v>0</v>
      </c>
    </row>
    <row r="83" spans="1:13" ht="12.75" customHeight="1" x14ac:dyDescent="0.2">
      <c r="A83" s="1" t="s">
        <v>195</v>
      </c>
      <c r="B83" s="1" t="s">
        <v>119</v>
      </c>
      <c r="C83" s="1" t="s">
        <v>37</v>
      </c>
      <c r="D83" s="1" t="s">
        <v>78</v>
      </c>
      <c r="E83" s="1" t="s">
        <v>295</v>
      </c>
      <c r="F83" s="1" t="s">
        <v>21</v>
      </c>
      <c r="G83" s="2">
        <v>7738</v>
      </c>
      <c r="H83" s="7" t="s">
        <v>69</v>
      </c>
      <c r="I83" s="3">
        <v>40042</v>
      </c>
      <c r="J83" s="3">
        <v>47361</v>
      </c>
      <c r="K83" s="2">
        <f t="shared" si="1"/>
        <v>20.038888888888888</v>
      </c>
      <c r="L83" s="1" t="s">
        <v>280</v>
      </c>
      <c r="M83" s="5">
        <v>2005650</v>
      </c>
    </row>
    <row r="84" spans="1:13" ht="12.75" customHeight="1" x14ac:dyDescent="0.2">
      <c r="A84" s="1" t="s">
        <v>109</v>
      </c>
      <c r="B84" s="1" t="s">
        <v>140</v>
      </c>
      <c r="C84" s="1" t="s">
        <v>213</v>
      </c>
      <c r="D84" s="1" t="s">
        <v>260</v>
      </c>
      <c r="E84" s="1" t="s">
        <v>193</v>
      </c>
      <c r="F84" s="1" t="s">
        <v>21</v>
      </c>
      <c r="G84" s="1"/>
      <c r="H84" s="7" t="s">
        <v>69</v>
      </c>
      <c r="I84" s="3">
        <v>40148</v>
      </c>
      <c r="J84" s="3">
        <v>54757</v>
      </c>
      <c r="K84" s="2">
        <f t="shared" si="1"/>
        <v>39.99722222222222</v>
      </c>
      <c r="L84" s="1" t="s">
        <v>290</v>
      </c>
      <c r="M84" s="5">
        <v>0</v>
      </c>
    </row>
    <row r="85" spans="1:13" ht="12.75" customHeight="1" x14ac:dyDescent="0.2">
      <c r="A85" s="1" t="s">
        <v>75</v>
      </c>
      <c r="B85" s="1" t="s">
        <v>41</v>
      </c>
      <c r="C85" s="1" t="s">
        <v>189</v>
      </c>
      <c r="D85" s="1" t="s">
        <v>224</v>
      </c>
      <c r="E85" s="1" t="s">
        <v>295</v>
      </c>
      <c r="F85" s="1" t="s">
        <v>21</v>
      </c>
      <c r="G85" s="2">
        <v>199822</v>
      </c>
      <c r="H85" s="7" t="s">
        <v>69</v>
      </c>
      <c r="I85" s="3">
        <v>40238</v>
      </c>
      <c r="J85" s="3">
        <v>47542</v>
      </c>
      <c r="K85" s="2">
        <f t="shared" si="1"/>
        <v>19.991666666666667</v>
      </c>
      <c r="L85" s="1" t="s">
        <v>107</v>
      </c>
      <c r="M85" s="5">
        <v>2435595.8795999996</v>
      </c>
    </row>
    <row r="86" spans="1:13" ht="12.75" customHeight="1" x14ac:dyDescent="0.2">
      <c r="A86" s="1" t="s">
        <v>75</v>
      </c>
      <c r="B86" s="1" t="s">
        <v>41</v>
      </c>
      <c r="C86" s="1" t="s">
        <v>189</v>
      </c>
      <c r="D86" s="1" t="s">
        <v>224</v>
      </c>
      <c r="E86" s="1" t="s">
        <v>295</v>
      </c>
      <c r="F86" s="1" t="s">
        <v>21</v>
      </c>
      <c r="G86" s="2">
        <v>199822</v>
      </c>
      <c r="H86" s="7" t="s">
        <v>69</v>
      </c>
      <c r="I86" s="3">
        <v>40238</v>
      </c>
      <c r="J86" s="3">
        <v>47542</v>
      </c>
      <c r="K86" s="2">
        <f t="shared" si="1"/>
        <v>19.991666666666667</v>
      </c>
      <c r="L86" s="1" t="s">
        <v>156</v>
      </c>
      <c r="M86" s="5">
        <v>3809521.7604</v>
      </c>
    </row>
    <row r="87" spans="1:13" ht="12.75" customHeight="1" x14ac:dyDescent="0.2">
      <c r="A87" s="1" t="s">
        <v>234</v>
      </c>
      <c r="B87" s="1" t="s">
        <v>134</v>
      </c>
      <c r="C87" s="1" t="s">
        <v>131</v>
      </c>
      <c r="D87" s="1" t="s">
        <v>217</v>
      </c>
      <c r="E87" s="1" t="s">
        <v>193</v>
      </c>
      <c r="F87" s="1" t="s">
        <v>21</v>
      </c>
      <c r="G87" s="1"/>
      <c r="H87" s="7" t="s">
        <v>69</v>
      </c>
      <c r="I87" s="3">
        <v>44446</v>
      </c>
      <c r="J87" s="3">
        <v>45169</v>
      </c>
      <c r="K87" s="2">
        <f t="shared" si="1"/>
        <v>1.9833333333333334</v>
      </c>
      <c r="L87" s="1" t="s">
        <v>31</v>
      </c>
      <c r="M87" s="5">
        <v>72000</v>
      </c>
    </row>
    <row r="88" spans="1:13" ht="12.75" customHeight="1" x14ac:dyDescent="0.2">
      <c r="A88" s="1" t="s">
        <v>161</v>
      </c>
      <c r="B88" s="1" t="s">
        <v>140</v>
      </c>
      <c r="C88" s="1" t="s">
        <v>256</v>
      </c>
      <c r="D88" s="1" t="s">
        <v>260</v>
      </c>
      <c r="E88" s="1" t="s">
        <v>295</v>
      </c>
      <c r="F88" s="1" t="s">
        <v>21</v>
      </c>
      <c r="G88" s="2">
        <v>12020</v>
      </c>
      <c r="H88" s="7" t="s">
        <v>69</v>
      </c>
      <c r="I88" s="3">
        <v>41890</v>
      </c>
      <c r="J88" s="3">
        <v>47907</v>
      </c>
      <c r="K88" s="2">
        <f t="shared" si="1"/>
        <v>16.472222222222221</v>
      </c>
      <c r="L88" s="1" t="s">
        <v>273</v>
      </c>
      <c r="M88" s="5">
        <v>551865.36</v>
      </c>
    </row>
    <row r="89" spans="1:13" ht="12.75" customHeight="1" x14ac:dyDescent="0.2">
      <c r="A89" s="1" t="s">
        <v>151</v>
      </c>
      <c r="B89" s="1" t="s">
        <v>129</v>
      </c>
      <c r="C89" s="1" t="s">
        <v>87</v>
      </c>
      <c r="D89" s="1" t="s">
        <v>294</v>
      </c>
      <c r="E89" s="1" t="s">
        <v>295</v>
      </c>
      <c r="F89" s="1" t="s">
        <v>21</v>
      </c>
      <c r="G89" s="2">
        <v>10800</v>
      </c>
      <c r="H89" s="7" t="s">
        <v>69</v>
      </c>
      <c r="I89" s="3">
        <v>44819</v>
      </c>
      <c r="J89" s="3">
        <v>45183</v>
      </c>
      <c r="K89" s="2">
        <f t="shared" si="1"/>
        <v>0.99722222222222223</v>
      </c>
      <c r="L89" s="1" t="s">
        <v>126</v>
      </c>
      <c r="M89" s="5">
        <v>583200</v>
      </c>
    </row>
    <row r="90" spans="1:13" ht="12.75" customHeight="1" x14ac:dyDescent="0.2">
      <c r="A90" s="1" t="s">
        <v>23</v>
      </c>
      <c r="B90" s="1" t="s">
        <v>138</v>
      </c>
      <c r="C90" s="1" t="s">
        <v>110</v>
      </c>
      <c r="D90" s="1" t="s">
        <v>261</v>
      </c>
      <c r="E90" s="1" t="s">
        <v>68</v>
      </c>
      <c r="F90" s="1" t="s">
        <v>21</v>
      </c>
      <c r="G90" s="2">
        <v>25541</v>
      </c>
      <c r="H90" s="7" t="s">
        <v>69</v>
      </c>
      <c r="I90" s="3">
        <v>43731</v>
      </c>
      <c r="J90" s="3">
        <v>47391</v>
      </c>
      <c r="K90" s="2">
        <f t="shared" si="1"/>
        <v>10.019444444444444</v>
      </c>
      <c r="L90" s="1" t="s">
        <v>283</v>
      </c>
      <c r="M90" s="5">
        <v>334912.08</v>
      </c>
    </row>
    <row r="91" spans="1:13" ht="12.75" customHeight="1" x14ac:dyDescent="0.2">
      <c r="A91" s="1" t="s">
        <v>237</v>
      </c>
      <c r="B91" s="1" t="s">
        <v>135</v>
      </c>
      <c r="C91" s="1" t="s">
        <v>15</v>
      </c>
      <c r="D91" s="1" t="s">
        <v>219</v>
      </c>
      <c r="E91" s="1" t="s">
        <v>295</v>
      </c>
      <c r="F91" s="1" t="s">
        <v>21</v>
      </c>
      <c r="G91" s="2">
        <v>13902</v>
      </c>
      <c r="H91" s="7" t="s">
        <v>69</v>
      </c>
      <c r="I91" s="3">
        <v>44466</v>
      </c>
      <c r="J91" s="3">
        <v>48925</v>
      </c>
      <c r="K91" s="2">
        <f t="shared" si="1"/>
        <v>12.208333333333334</v>
      </c>
      <c r="L91" s="1" t="s">
        <v>146</v>
      </c>
      <c r="M91" s="5">
        <v>249262.91999999998</v>
      </c>
    </row>
    <row r="92" spans="1:13" ht="12.75" customHeight="1" x14ac:dyDescent="0.2">
      <c r="A92" s="1" t="s">
        <v>101</v>
      </c>
      <c r="B92" s="1" t="s">
        <v>138</v>
      </c>
      <c r="C92" s="1" t="s">
        <v>304</v>
      </c>
      <c r="D92" s="1" t="s">
        <v>261</v>
      </c>
      <c r="E92" s="1" t="s">
        <v>68</v>
      </c>
      <c r="F92" s="1" t="s">
        <v>21</v>
      </c>
      <c r="G92" s="2">
        <v>50033</v>
      </c>
      <c r="H92" s="7" t="s">
        <v>69</v>
      </c>
      <c r="I92" s="3">
        <v>44835</v>
      </c>
      <c r="J92" s="3">
        <v>47391</v>
      </c>
      <c r="K92" s="2">
        <f t="shared" si="1"/>
        <v>6.9972222222222218</v>
      </c>
      <c r="L92" s="1" t="s">
        <v>215</v>
      </c>
      <c r="M92" s="5">
        <v>700461.96</v>
      </c>
    </row>
    <row r="93" spans="1:13" ht="12.75" customHeight="1" x14ac:dyDescent="0.2">
      <c r="A93" s="1" t="s">
        <v>53</v>
      </c>
      <c r="B93" s="1" t="s">
        <v>138</v>
      </c>
      <c r="C93" s="1" t="s">
        <v>231</v>
      </c>
      <c r="D93" s="1" t="s">
        <v>261</v>
      </c>
      <c r="E93" s="1" t="s">
        <v>68</v>
      </c>
      <c r="F93" s="1" t="s">
        <v>21</v>
      </c>
      <c r="G93" s="2">
        <v>19954</v>
      </c>
      <c r="H93" s="7" t="s">
        <v>69</v>
      </c>
      <c r="I93" s="3">
        <v>44835</v>
      </c>
      <c r="J93" s="3">
        <v>47391</v>
      </c>
      <c r="K93" s="2">
        <f t="shared" si="1"/>
        <v>6.9972222222222218</v>
      </c>
      <c r="L93" s="1" t="s">
        <v>215</v>
      </c>
      <c r="M93" s="5">
        <v>279356.03999999998</v>
      </c>
    </row>
    <row r="94" spans="1:13" ht="12.75" customHeight="1" x14ac:dyDescent="0.2">
      <c r="A94" s="1" t="s">
        <v>173</v>
      </c>
      <c r="B94" s="1" t="s">
        <v>138</v>
      </c>
      <c r="C94" s="1" t="s">
        <v>94</v>
      </c>
      <c r="D94" s="1" t="s">
        <v>261</v>
      </c>
      <c r="E94" s="1" t="s">
        <v>68</v>
      </c>
      <c r="F94" s="1" t="s">
        <v>21</v>
      </c>
      <c r="G94" s="2">
        <v>22873</v>
      </c>
      <c r="H94" s="7" t="s">
        <v>69</v>
      </c>
      <c r="I94" s="3">
        <v>44835</v>
      </c>
      <c r="J94" s="3">
        <v>47391</v>
      </c>
      <c r="K94" s="2">
        <f t="shared" si="1"/>
        <v>6.9972222222222218</v>
      </c>
      <c r="L94" s="1" t="s">
        <v>215</v>
      </c>
      <c r="M94" s="5">
        <v>320222.03999999998</v>
      </c>
    </row>
    <row r="95" spans="1:13" ht="12.75" customHeight="1" x14ac:dyDescent="0.2">
      <c r="A95" s="1" t="s">
        <v>157</v>
      </c>
      <c r="B95" s="1" t="s">
        <v>41</v>
      </c>
      <c r="C95" s="1" t="s">
        <v>253</v>
      </c>
      <c r="D95" s="1" t="s">
        <v>292</v>
      </c>
      <c r="E95" s="1" t="s">
        <v>295</v>
      </c>
      <c r="F95" s="1" t="s">
        <v>21</v>
      </c>
      <c r="G95" s="2">
        <v>269676</v>
      </c>
      <c r="H95" s="7" t="s">
        <v>69</v>
      </c>
      <c r="I95" s="3">
        <v>44496</v>
      </c>
      <c r="J95" s="3">
        <v>51440</v>
      </c>
      <c r="K95" s="2">
        <f t="shared" si="1"/>
        <v>19.011111111111113</v>
      </c>
      <c r="L95" s="1" t="s">
        <v>174</v>
      </c>
      <c r="M95" s="5">
        <v>191289.48703199998</v>
      </c>
    </row>
    <row r="96" spans="1:13" ht="12.75" customHeight="1" x14ac:dyDescent="0.2">
      <c r="A96" s="1" t="s">
        <v>157</v>
      </c>
      <c r="B96" s="1" t="s">
        <v>41</v>
      </c>
      <c r="C96" s="1" t="s">
        <v>253</v>
      </c>
      <c r="D96" s="1" t="s">
        <v>292</v>
      </c>
      <c r="E96" s="1" t="s">
        <v>295</v>
      </c>
      <c r="F96" s="1" t="s">
        <v>21</v>
      </c>
      <c r="G96" s="2">
        <v>269676</v>
      </c>
      <c r="H96" s="7" t="s">
        <v>69</v>
      </c>
      <c r="I96" s="3">
        <v>44496</v>
      </c>
      <c r="J96" s="3">
        <v>51440</v>
      </c>
      <c r="K96" s="2">
        <f t="shared" si="1"/>
        <v>19.011111111111113</v>
      </c>
      <c r="L96" s="1" t="s">
        <v>207</v>
      </c>
      <c r="M96" s="5">
        <v>282693.82319999998</v>
      </c>
    </row>
    <row r="97" spans="1:13" ht="12.75" customHeight="1" x14ac:dyDescent="0.2">
      <c r="A97" s="1" t="s">
        <v>157</v>
      </c>
      <c r="B97" s="1" t="s">
        <v>41</v>
      </c>
      <c r="C97" s="1" t="s">
        <v>253</v>
      </c>
      <c r="D97" s="1" t="s">
        <v>292</v>
      </c>
      <c r="E97" s="1" t="s">
        <v>295</v>
      </c>
      <c r="F97" s="1" t="s">
        <v>21</v>
      </c>
      <c r="G97" s="2">
        <v>269676</v>
      </c>
      <c r="H97" s="7" t="s">
        <v>69</v>
      </c>
      <c r="I97" s="3">
        <v>44496</v>
      </c>
      <c r="J97" s="3">
        <v>51440</v>
      </c>
      <c r="K97" s="2">
        <f t="shared" si="1"/>
        <v>19.011111111111113</v>
      </c>
      <c r="L97" s="1" t="s">
        <v>196</v>
      </c>
      <c r="M97" s="5">
        <v>471156.37200000003</v>
      </c>
    </row>
    <row r="98" spans="1:13" ht="12.75" customHeight="1" x14ac:dyDescent="0.2">
      <c r="A98" s="1" t="s">
        <v>157</v>
      </c>
      <c r="B98" s="1" t="s">
        <v>41</v>
      </c>
      <c r="C98" s="1" t="s">
        <v>253</v>
      </c>
      <c r="D98" s="1" t="s">
        <v>292</v>
      </c>
      <c r="E98" s="1" t="s">
        <v>295</v>
      </c>
      <c r="F98" s="1" t="s">
        <v>21</v>
      </c>
      <c r="G98" s="2">
        <v>269676</v>
      </c>
      <c r="H98" s="7" t="s">
        <v>69</v>
      </c>
      <c r="I98" s="3">
        <v>44496</v>
      </c>
      <c r="J98" s="3">
        <v>51440</v>
      </c>
      <c r="K98" s="2">
        <f t="shared" si="1"/>
        <v>19.011111111111113</v>
      </c>
      <c r="L98" s="1" t="s">
        <v>26</v>
      </c>
      <c r="M98" s="5">
        <v>471156.37200000003</v>
      </c>
    </row>
    <row r="99" spans="1:13" ht="12.75" customHeight="1" x14ac:dyDescent="0.2">
      <c r="A99" s="1" t="s">
        <v>157</v>
      </c>
      <c r="B99" s="1" t="s">
        <v>41</v>
      </c>
      <c r="C99" s="1" t="s">
        <v>253</v>
      </c>
      <c r="D99" s="1" t="s">
        <v>292</v>
      </c>
      <c r="E99" s="1" t="s">
        <v>295</v>
      </c>
      <c r="F99" s="1" t="s">
        <v>21</v>
      </c>
      <c r="G99" s="2">
        <v>269676</v>
      </c>
      <c r="H99" s="7" t="s">
        <v>69</v>
      </c>
      <c r="I99" s="3">
        <v>44496</v>
      </c>
      <c r="J99" s="3">
        <v>51440</v>
      </c>
      <c r="K99" s="2">
        <f t="shared" si="1"/>
        <v>19.011111111111113</v>
      </c>
      <c r="L99" s="1" t="s">
        <v>20</v>
      </c>
      <c r="M99" s="5">
        <v>848081.46959999995</v>
      </c>
    </row>
    <row r="100" spans="1:13" ht="12.75" customHeight="1" x14ac:dyDescent="0.2">
      <c r="A100" s="1" t="s">
        <v>157</v>
      </c>
      <c r="B100" s="1" t="s">
        <v>41</v>
      </c>
      <c r="C100" s="1" t="s">
        <v>253</v>
      </c>
      <c r="D100" s="1" t="s">
        <v>292</v>
      </c>
      <c r="E100" s="1" t="s">
        <v>295</v>
      </c>
      <c r="F100" s="1" t="s">
        <v>21</v>
      </c>
      <c r="G100" s="2">
        <v>269676</v>
      </c>
      <c r="H100" s="7" t="s">
        <v>69</v>
      </c>
      <c r="I100" s="3">
        <v>44496</v>
      </c>
      <c r="J100" s="3">
        <v>51440</v>
      </c>
      <c r="K100" s="2">
        <f t="shared" si="1"/>
        <v>19.011111111111113</v>
      </c>
      <c r="L100" s="1" t="s">
        <v>97</v>
      </c>
      <c r="M100" s="5">
        <v>2921169.5063999998</v>
      </c>
    </row>
    <row r="101" spans="1:13" ht="12.75" customHeight="1" x14ac:dyDescent="0.2">
      <c r="A101" s="1" t="s">
        <v>157</v>
      </c>
      <c r="B101" s="1" t="s">
        <v>41</v>
      </c>
      <c r="C101" s="1" t="s">
        <v>253</v>
      </c>
      <c r="D101" s="1" t="s">
        <v>292</v>
      </c>
      <c r="E101" s="1" t="s">
        <v>295</v>
      </c>
      <c r="F101" s="1" t="s">
        <v>21</v>
      </c>
      <c r="G101" s="2">
        <v>269676</v>
      </c>
      <c r="H101" s="7" t="s">
        <v>69</v>
      </c>
      <c r="I101" s="3">
        <v>44496</v>
      </c>
      <c r="J101" s="3">
        <v>51440</v>
      </c>
      <c r="K101" s="2">
        <f t="shared" si="1"/>
        <v>19.011111111111113</v>
      </c>
      <c r="L101" s="1" t="s">
        <v>71</v>
      </c>
      <c r="M101" s="5">
        <v>4237580.4097680002</v>
      </c>
    </row>
    <row r="102" spans="1:13" ht="12.75" customHeight="1" x14ac:dyDescent="0.2">
      <c r="A102" s="1" t="s">
        <v>141</v>
      </c>
      <c r="B102" s="1" t="s">
        <v>41</v>
      </c>
      <c r="C102" s="1" t="s">
        <v>284</v>
      </c>
      <c r="D102" s="1" t="s">
        <v>292</v>
      </c>
      <c r="E102" s="1" t="s">
        <v>295</v>
      </c>
      <c r="F102" s="1" t="s">
        <v>21</v>
      </c>
      <c r="G102" s="2">
        <v>274122</v>
      </c>
      <c r="H102" s="7" t="s">
        <v>69</v>
      </c>
      <c r="I102" s="3">
        <v>44496</v>
      </c>
      <c r="J102" s="3">
        <v>51440</v>
      </c>
      <c r="K102" s="2">
        <f t="shared" si="1"/>
        <v>19.011111111111113</v>
      </c>
      <c r="L102" s="1" t="s">
        <v>97</v>
      </c>
      <c r="M102" s="5">
        <v>9629909.5199999996</v>
      </c>
    </row>
    <row r="103" spans="1:13" ht="12.75" customHeight="1" x14ac:dyDescent="0.2">
      <c r="A103" s="1" t="s">
        <v>291</v>
      </c>
      <c r="B103" s="1" t="s">
        <v>138</v>
      </c>
      <c r="C103" s="1" t="s">
        <v>56</v>
      </c>
      <c r="D103" s="1" t="s">
        <v>224</v>
      </c>
      <c r="E103" s="1" t="s">
        <v>68</v>
      </c>
      <c r="F103" s="1" t="s">
        <v>21</v>
      </c>
      <c r="G103" s="2">
        <v>102868</v>
      </c>
      <c r="H103" s="7" t="s">
        <v>69</v>
      </c>
      <c r="I103" s="3">
        <v>40627</v>
      </c>
      <c r="J103" s="3">
        <v>46106</v>
      </c>
      <c r="K103" s="2">
        <f t="shared" si="1"/>
        <v>15</v>
      </c>
      <c r="L103" s="1" t="s">
        <v>126</v>
      </c>
      <c r="M103" s="5">
        <v>1036029.6000000001</v>
      </c>
    </row>
    <row r="104" spans="1:13" ht="12.75" customHeight="1" x14ac:dyDescent="0.2">
      <c r="A104" s="1" t="s">
        <v>76</v>
      </c>
      <c r="B104" s="1" t="s">
        <v>135</v>
      </c>
      <c r="C104" s="1" t="s">
        <v>145</v>
      </c>
      <c r="D104" s="1" t="s">
        <v>277</v>
      </c>
      <c r="E104" s="1" t="s">
        <v>295</v>
      </c>
      <c r="F104" s="1" t="s">
        <v>21</v>
      </c>
      <c r="G104" s="2">
        <v>10792</v>
      </c>
      <c r="H104" s="7" t="s">
        <v>69</v>
      </c>
      <c r="I104" s="3">
        <v>40756</v>
      </c>
      <c r="J104" s="3">
        <v>44926</v>
      </c>
      <c r="K104" s="2">
        <f t="shared" si="1"/>
        <v>11.416666666666666</v>
      </c>
      <c r="L104" s="1" t="s">
        <v>146</v>
      </c>
      <c r="M104" s="5">
        <v>0</v>
      </c>
    </row>
    <row r="105" spans="1:13" ht="12.75" customHeight="1" x14ac:dyDescent="0.2">
      <c r="A105" s="1" t="s">
        <v>55</v>
      </c>
      <c r="B105" s="1" t="s">
        <v>135</v>
      </c>
      <c r="C105" s="1" t="s">
        <v>158</v>
      </c>
      <c r="D105" s="1" t="s">
        <v>277</v>
      </c>
      <c r="E105" s="1" t="s">
        <v>295</v>
      </c>
      <c r="F105" s="1" t="s">
        <v>21</v>
      </c>
      <c r="G105" s="2">
        <v>11390</v>
      </c>
      <c r="H105" s="7" t="s">
        <v>69</v>
      </c>
      <c r="I105" s="3">
        <v>40783</v>
      </c>
      <c r="J105" s="3">
        <v>45016</v>
      </c>
      <c r="K105" s="2">
        <f t="shared" si="1"/>
        <v>11.591666666666667</v>
      </c>
      <c r="L105" s="1" t="s">
        <v>298</v>
      </c>
      <c r="M105" s="5">
        <v>67841.973144000003</v>
      </c>
    </row>
    <row r="106" spans="1:13" ht="12.75" customHeight="1" x14ac:dyDescent="0.2">
      <c r="A106" s="1" t="s">
        <v>55</v>
      </c>
      <c r="B106" s="1" t="s">
        <v>135</v>
      </c>
      <c r="C106" s="1" t="s">
        <v>158</v>
      </c>
      <c r="D106" s="1" t="s">
        <v>277</v>
      </c>
      <c r="E106" s="1" t="s">
        <v>295</v>
      </c>
      <c r="F106" s="1" t="s">
        <v>21</v>
      </c>
      <c r="G106" s="2">
        <v>11390</v>
      </c>
      <c r="H106" s="7" t="s">
        <v>69</v>
      </c>
      <c r="I106" s="3">
        <v>40783</v>
      </c>
      <c r="J106" s="3">
        <v>45016</v>
      </c>
      <c r="K106" s="2">
        <f t="shared" si="1"/>
        <v>11.591666666666667</v>
      </c>
      <c r="L106" s="1" t="s">
        <v>298</v>
      </c>
      <c r="M106" s="5">
        <v>691016.78685600008</v>
      </c>
    </row>
    <row r="107" spans="1:13" ht="12.75" customHeight="1" x14ac:dyDescent="0.2">
      <c r="A107" s="1" t="s">
        <v>33</v>
      </c>
      <c r="B107" s="1" t="s">
        <v>129</v>
      </c>
      <c r="C107" s="1" t="s">
        <v>199</v>
      </c>
      <c r="D107" s="1" t="s">
        <v>223</v>
      </c>
      <c r="E107" s="1" t="s">
        <v>295</v>
      </c>
      <c r="F107" s="1" t="s">
        <v>21</v>
      </c>
      <c r="G107" s="2">
        <v>345120</v>
      </c>
      <c r="H107" s="7" t="s">
        <v>69</v>
      </c>
      <c r="I107" s="3">
        <v>40312</v>
      </c>
      <c r="J107" s="3">
        <v>48365</v>
      </c>
      <c r="K107" s="2">
        <f t="shared" si="1"/>
        <v>22.047222222222221</v>
      </c>
      <c r="L107" s="1" t="s">
        <v>290</v>
      </c>
      <c r="M107" s="5">
        <v>0</v>
      </c>
    </row>
    <row r="108" spans="1:13" ht="12.75" customHeight="1" x14ac:dyDescent="0.2">
      <c r="A108" s="1" t="s">
        <v>33</v>
      </c>
      <c r="B108" s="1" t="s">
        <v>129</v>
      </c>
      <c r="C108" s="1" t="s">
        <v>199</v>
      </c>
      <c r="D108" s="1" t="s">
        <v>223</v>
      </c>
      <c r="E108" s="1" t="s">
        <v>295</v>
      </c>
      <c r="F108" s="1" t="s">
        <v>21</v>
      </c>
      <c r="G108" s="2">
        <v>345120</v>
      </c>
      <c r="H108" s="7" t="s">
        <v>69</v>
      </c>
      <c r="I108" s="3">
        <v>40312</v>
      </c>
      <c r="J108" s="3">
        <v>48365</v>
      </c>
      <c r="K108" s="2">
        <f t="shared" si="1"/>
        <v>22.047222222222221</v>
      </c>
      <c r="L108" s="1" t="s">
        <v>73</v>
      </c>
      <c r="M108" s="5">
        <v>92736.098399999988</v>
      </c>
    </row>
    <row r="109" spans="1:13" ht="12.75" customHeight="1" x14ac:dyDescent="0.2">
      <c r="A109" s="1" t="s">
        <v>33</v>
      </c>
      <c r="B109" s="1" t="s">
        <v>129</v>
      </c>
      <c r="C109" s="1" t="s">
        <v>199</v>
      </c>
      <c r="D109" s="1" t="s">
        <v>223</v>
      </c>
      <c r="E109" s="1" t="s">
        <v>295</v>
      </c>
      <c r="F109" s="1" t="s">
        <v>21</v>
      </c>
      <c r="G109" s="2">
        <v>345120</v>
      </c>
      <c r="H109" s="7" t="s">
        <v>69</v>
      </c>
      <c r="I109" s="3">
        <v>40312</v>
      </c>
      <c r="J109" s="3">
        <v>48365</v>
      </c>
      <c r="K109" s="2">
        <f t="shared" si="1"/>
        <v>22.047222222222221</v>
      </c>
      <c r="L109" s="1" t="s">
        <v>238</v>
      </c>
      <c r="M109" s="5">
        <v>92736.098399999988</v>
      </c>
    </row>
    <row r="110" spans="1:13" ht="12.75" customHeight="1" x14ac:dyDescent="0.2">
      <c r="A110" s="1" t="s">
        <v>33</v>
      </c>
      <c r="B110" s="1" t="s">
        <v>129</v>
      </c>
      <c r="C110" s="1" t="s">
        <v>199</v>
      </c>
      <c r="D110" s="1" t="s">
        <v>223</v>
      </c>
      <c r="E110" s="1" t="s">
        <v>295</v>
      </c>
      <c r="F110" s="1" t="s">
        <v>21</v>
      </c>
      <c r="G110" s="2">
        <v>345120</v>
      </c>
      <c r="H110" s="7" t="s">
        <v>69</v>
      </c>
      <c r="I110" s="3">
        <v>40312</v>
      </c>
      <c r="J110" s="3">
        <v>48365</v>
      </c>
      <c r="K110" s="2">
        <f t="shared" si="1"/>
        <v>22.047222222222221</v>
      </c>
      <c r="L110" s="1" t="s">
        <v>280</v>
      </c>
      <c r="M110" s="5">
        <v>3523971.7391999997</v>
      </c>
    </row>
    <row r="111" spans="1:13" ht="12.75" customHeight="1" x14ac:dyDescent="0.2">
      <c r="A111" s="1" t="s">
        <v>33</v>
      </c>
      <c r="B111" s="1" t="s">
        <v>129</v>
      </c>
      <c r="C111" s="1" t="s">
        <v>199</v>
      </c>
      <c r="D111" s="1" t="s">
        <v>223</v>
      </c>
      <c r="E111" s="1" t="s">
        <v>295</v>
      </c>
      <c r="F111" s="1" t="s">
        <v>21</v>
      </c>
      <c r="G111" s="2">
        <v>345120</v>
      </c>
      <c r="H111" s="7" t="s">
        <v>69</v>
      </c>
      <c r="I111" s="3">
        <v>40312</v>
      </c>
      <c r="J111" s="3">
        <v>48365</v>
      </c>
      <c r="K111" s="2">
        <f t="shared" si="1"/>
        <v>22.047222222222221</v>
      </c>
      <c r="L111" s="1" t="s">
        <v>9</v>
      </c>
      <c r="M111" s="5">
        <v>5564165.9039999992</v>
      </c>
    </row>
    <row r="112" spans="1:13" ht="12.75" customHeight="1" x14ac:dyDescent="0.2">
      <c r="A112" s="1" t="s">
        <v>137</v>
      </c>
      <c r="B112" s="1" t="s">
        <v>138</v>
      </c>
      <c r="C112" s="1" t="s">
        <v>114</v>
      </c>
      <c r="D112" s="1" t="s">
        <v>224</v>
      </c>
      <c r="E112" s="1" t="s">
        <v>202</v>
      </c>
      <c r="F112" s="1" t="s">
        <v>21</v>
      </c>
      <c r="G112" s="2">
        <v>136290</v>
      </c>
      <c r="H112" s="7" t="s">
        <v>69</v>
      </c>
      <c r="I112" s="3">
        <v>41348</v>
      </c>
      <c r="J112" s="3">
        <v>46022</v>
      </c>
      <c r="K112" s="2">
        <f t="shared" si="1"/>
        <v>12.794444444444444</v>
      </c>
      <c r="L112" s="1" t="s">
        <v>290</v>
      </c>
      <c r="M112" s="5">
        <v>0</v>
      </c>
    </row>
    <row r="113" spans="1:13" ht="12.75" customHeight="1" x14ac:dyDescent="0.2">
      <c r="A113" s="1" t="s">
        <v>137</v>
      </c>
      <c r="B113" s="1" t="s">
        <v>138</v>
      </c>
      <c r="C113" s="1" t="s">
        <v>114</v>
      </c>
      <c r="D113" s="1" t="s">
        <v>224</v>
      </c>
      <c r="E113" s="1" t="s">
        <v>202</v>
      </c>
      <c r="F113" s="1" t="s">
        <v>21</v>
      </c>
      <c r="G113" s="2">
        <v>136290</v>
      </c>
      <c r="H113" s="7" t="s">
        <v>69</v>
      </c>
      <c r="I113" s="3">
        <v>41348</v>
      </c>
      <c r="J113" s="3">
        <v>46022</v>
      </c>
      <c r="K113" s="2">
        <f t="shared" si="1"/>
        <v>12.794444444444444</v>
      </c>
      <c r="L113" s="1" t="s">
        <v>36</v>
      </c>
      <c r="M113" s="5">
        <v>0</v>
      </c>
    </row>
    <row r="114" spans="1:13" ht="12.75" customHeight="1" x14ac:dyDescent="0.2">
      <c r="A114" s="1" t="s">
        <v>311</v>
      </c>
      <c r="B114" s="1" t="s">
        <v>138</v>
      </c>
      <c r="C114" s="1" t="s">
        <v>91</v>
      </c>
      <c r="D114" s="1" t="s">
        <v>261</v>
      </c>
      <c r="E114" s="1" t="s">
        <v>295</v>
      </c>
      <c r="F114" s="1" t="s">
        <v>21</v>
      </c>
      <c r="G114" s="2">
        <v>8000</v>
      </c>
      <c r="H114" s="7" t="s">
        <v>69</v>
      </c>
      <c r="I114" s="3">
        <v>41366</v>
      </c>
      <c r="J114" s="3">
        <v>45046</v>
      </c>
      <c r="K114" s="2">
        <f t="shared" si="1"/>
        <v>10.077777777777778</v>
      </c>
      <c r="L114" s="1" t="s">
        <v>273</v>
      </c>
      <c r="M114" s="5">
        <v>319999.92</v>
      </c>
    </row>
    <row r="115" spans="1:13" ht="12.75" customHeight="1" x14ac:dyDescent="0.2">
      <c r="A115" s="1" t="s">
        <v>58</v>
      </c>
      <c r="B115" s="1" t="s">
        <v>138</v>
      </c>
      <c r="C115" s="1" t="s">
        <v>63</v>
      </c>
      <c r="D115" s="1" t="s">
        <v>224</v>
      </c>
      <c r="E115" s="1" t="s">
        <v>202</v>
      </c>
      <c r="F115" s="1" t="s">
        <v>21</v>
      </c>
      <c r="G115" s="2">
        <v>35606</v>
      </c>
      <c r="H115" s="7" t="s">
        <v>69</v>
      </c>
      <c r="I115" s="3">
        <v>41348</v>
      </c>
      <c r="J115" s="3">
        <v>46022</v>
      </c>
      <c r="K115" s="2">
        <f t="shared" si="1"/>
        <v>12.794444444444444</v>
      </c>
      <c r="L115" s="1" t="s">
        <v>36</v>
      </c>
      <c r="M115" s="5">
        <v>0</v>
      </c>
    </row>
    <row r="116" spans="1:13" ht="12.75" customHeight="1" x14ac:dyDescent="0.2">
      <c r="A116" s="1" t="s">
        <v>209</v>
      </c>
      <c r="B116" s="1" t="s">
        <v>138</v>
      </c>
      <c r="C116" s="1" t="s">
        <v>46</v>
      </c>
      <c r="D116" s="1" t="s">
        <v>261</v>
      </c>
      <c r="E116" s="1" t="s">
        <v>68</v>
      </c>
      <c r="F116" s="1" t="s">
        <v>21</v>
      </c>
      <c r="G116" s="2">
        <v>48620</v>
      </c>
      <c r="H116" s="7" t="s">
        <v>69</v>
      </c>
      <c r="I116" s="3">
        <v>42681</v>
      </c>
      <c r="J116" s="3">
        <v>46873</v>
      </c>
      <c r="K116" s="2">
        <f t="shared" si="1"/>
        <v>11.480555555555556</v>
      </c>
      <c r="L116" s="1" t="s">
        <v>266</v>
      </c>
      <c r="M116" s="5">
        <v>1008946.7999999999</v>
      </c>
    </row>
    <row r="117" spans="1:13" ht="12.75" customHeight="1" x14ac:dyDescent="0.2">
      <c r="A117" s="1" t="s">
        <v>19</v>
      </c>
      <c r="B117" s="1" t="s">
        <v>138</v>
      </c>
      <c r="C117" s="1" t="s">
        <v>269</v>
      </c>
      <c r="D117" s="1" t="s">
        <v>180</v>
      </c>
      <c r="E117" s="1" t="s">
        <v>295</v>
      </c>
      <c r="F117" s="1" t="s">
        <v>21</v>
      </c>
      <c r="G117" s="2">
        <v>12435</v>
      </c>
      <c r="H117" s="7" t="s">
        <v>69</v>
      </c>
      <c r="I117" s="1"/>
      <c r="J117" s="1"/>
      <c r="K117" s="2">
        <f t="shared" si="1"/>
        <v>0</v>
      </c>
      <c r="L117" s="1" t="s">
        <v>43</v>
      </c>
      <c r="M117" s="5">
        <v>0</v>
      </c>
    </row>
    <row r="118" spans="1:13" ht="12.75" customHeight="1" x14ac:dyDescent="0.2">
      <c r="A118" s="1" t="s">
        <v>27</v>
      </c>
      <c r="B118" s="1" t="s">
        <v>134</v>
      </c>
      <c r="C118" s="1" t="s">
        <v>206</v>
      </c>
      <c r="D118" s="1" t="s">
        <v>188</v>
      </c>
      <c r="E118" s="1" t="s">
        <v>202</v>
      </c>
      <c r="F118" s="1" t="s">
        <v>21</v>
      </c>
      <c r="G118" s="2">
        <v>64641</v>
      </c>
      <c r="H118" s="7" t="s">
        <v>69</v>
      </c>
      <c r="I118" s="3">
        <v>39533</v>
      </c>
      <c r="J118" s="3">
        <v>45291</v>
      </c>
      <c r="K118" s="2">
        <f t="shared" si="1"/>
        <v>15.763888888888889</v>
      </c>
      <c r="L118" s="1" t="s">
        <v>290</v>
      </c>
      <c r="M118" s="5">
        <v>0</v>
      </c>
    </row>
    <row r="119" spans="1:13" ht="12.75" customHeight="1" x14ac:dyDescent="0.2">
      <c r="A119" s="1" t="s">
        <v>90</v>
      </c>
      <c r="B119" s="1" t="s">
        <v>41</v>
      </c>
      <c r="C119" s="1" t="s">
        <v>205</v>
      </c>
      <c r="D119" s="1" t="s">
        <v>292</v>
      </c>
      <c r="E119" s="1" t="s">
        <v>295</v>
      </c>
      <c r="F119" s="1" t="s">
        <v>21</v>
      </c>
      <c r="G119" s="2">
        <v>101982</v>
      </c>
      <c r="H119" s="7" t="s">
        <v>69</v>
      </c>
      <c r="I119" s="3">
        <v>42317</v>
      </c>
      <c r="J119" s="3">
        <v>46843</v>
      </c>
      <c r="K119" s="2">
        <f t="shared" si="1"/>
        <v>12.394444444444444</v>
      </c>
      <c r="L119" s="1" t="s">
        <v>287</v>
      </c>
      <c r="M119" s="5">
        <v>2463885.12</v>
      </c>
    </row>
    <row r="120" spans="1:13" ht="12.75" customHeight="1" x14ac:dyDescent="0.2">
      <c r="A120" s="1" t="s">
        <v>64</v>
      </c>
      <c r="B120" s="1" t="s">
        <v>135</v>
      </c>
      <c r="C120" s="1" t="s">
        <v>81</v>
      </c>
      <c r="D120" s="1" t="s">
        <v>220</v>
      </c>
      <c r="E120" s="1" t="s">
        <v>295</v>
      </c>
      <c r="F120" s="1" t="s">
        <v>21</v>
      </c>
      <c r="G120" s="2">
        <v>12753</v>
      </c>
      <c r="H120" s="7" t="s">
        <v>69</v>
      </c>
      <c r="I120" s="3">
        <v>41663</v>
      </c>
      <c r="J120" s="3">
        <v>47208</v>
      </c>
      <c r="K120" s="2">
        <f t="shared" si="1"/>
        <v>15.186111111111112</v>
      </c>
      <c r="L120" s="1" t="s">
        <v>273</v>
      </c>
      <c r="M120" s="5">
        <v>565429.19999999995</v>
      </c>
    </row>
    <row r="121" spans="1:13" ht="12.75" customHeight="1" x14ac:dyDescent="0.2">
      <c r="A121" s="1" t="s">
        <v>18</v>
      </c>
      <c r="B121" s="1" t="s">
        <v>138</v>
      </c>
      <c r="C121" s="1" t="s">
        <v>247</v>
      </c>
      <c r="D121" s="1" t="s">
        <v>261</v>
      </c>
      <c r="E121" s="1" t="s">
        <v>68</v>
      </c>
      <c r="F121" s="1" t="s">
        <v>21</v>
      </c>
      <c r="G121" s="2">
        <v>45642</v>
      </c>
      <c r="H121" s="7" t="s">
        <v>69</v>
      </c>
      <c r="I121" s="3">
        <v>41730</v>
      </c>
      <c r="J121" s="3">
        <v>45382</v>
      </c>
      <c r="K121" s="2">
        <f t="shared" si="1"/>
        <v>10</v>
      </c>
      <c r="L121" s="1" t="s">
        <v>290</v>
      </c>
      <c r="M121" s="5">
        <v>109274.34</v>
      </c>
    </row>
    <row r="122" spans="1:13" ht="12.75" customHeight="1" x14ac:dyDescent="0.2">
      <c r="A122" s="1" t="s">
        <v>18</v>
      </c>
      <c r="B122" s="1" t="s">
        <v>138</v>
      </c>
      <c r="C122" s="1" t="s">
        <v>247</v>
      </c>
      <c r="D122" s="1" t="s">
        <v>261</v>
      </c>
      <c r="E122" s="1" t="s">
        <v>68</v>
      </c>
      <c r="F122" s="1" t="s">
        <v>21</v>
      </c>
      <c r="G122" s="2">
        <v>45642</v>
      </c>
      <c r="H122" s="7" t="s">
        <v>69</v>
      </c>
      <c r="I122" s="3">
        <v>41730</v>
      </c>
      <c r="J122" s="3">
        <v>45382</v>
      </c>
      <c r="K122" s="2">
        <f t="shared" si="1"/>
        <v>10</v>
      </c>
      <c r="L122" s="1" t="s">
        <v>280</v>
      </c>
      <c r="M122" s="5">
        <v>327823.02</v>
      </c>
    </row>
    <row r="123" spans="1:13" ht="12.75" customHeight="1" x14ac:dyDescent="0.2">
      <c r="A123" s="1" t="s">
        <v>89</v>
      </c>
      <c r="B123" s="1" t="s">
        <v>135</v>
      </c>
      <c r="C123" s="1" t="s">
        <v>239</v>
      </c>
      <c r="D123" s="1" t="s">
        <v>277</v>
      </c>
      <c r="E123" s="1" t="s">
        <v>295</v>
      </c>
      <c r="F123" s="1" t="s">
        <v>21</v>
      </c>
      <c r="G123" s="2">
        <v>21030</v>
      </c>
      <c r="H123" s="7" t="s">
        <v>69</v>
      </c>
      <c r="I123" s="3">
        <v>44518</v>
      </c>
      <c r="J123" s="3">
        <v>49003</v>
      </c>
      <c r="K123" s="2">
        <f t="shared" si="1"/>
        <v>12.277777777777779</v>
      </c>
      <c r="L123" s="1" t="s">
        <v>70</v>
      </c>
      <c r="M123" s="5">
        <v>467917.55999999994</v>
      </c>
    </row>
    <row r="124" spans="1:13" ht="12.75" customHeight="1" x14ac:dyDescent="0.2">
      <c r="A124" s="1" t="s">
        <v>30</v>
      </c>
      <c r="B124" s="1" t="s">
        <v>41</v>
      </c>
      <c r="C124" s="1" t="s">
        <v>192</v>
      </c>
      <c r="D124" s="1" t="s">
        <v>223</v>
      </c>
      <c r="E124" s="1" t="s">
        <v>295</v>
      </c>
      <c r="F124" s="1" t="s">
        <v>21</v>
      </c>
      <c r="G124" s="2">
        <v>3699</v>
      </c>
      <c r="H124" s="7" t="s">
        <v>69</v>
      </c>
      <c r="I124" s="3">
        <v>43009</v>
      </c>
      <c r="J124" s="3">
        <v>45322</v>
      </c>
      <c r="K124" s="2">
        <f t="shared" si="1"/>
        <v>6.333333333333333</v>
      </c>
      <c r="L124" s="1" t="s">
        <v>126</v>
      </c>
      <c r="M124" s="5">
        <v>200462.76</v>
      </c>
    </row>
    <row r="125" spans="1:13" ht="12.75" customHeight="1" x14ac:dyDescent="0.2">
      <c r="A125" s="1" t="s">
        <v>162</v>
      </c>
      <c r="B125" s="1" t="s">
        <v>264</v>
      </c>
      <c r="C125" s="1" t="s">
        <v>5</v>
      </c>
      <c r="D125" s="1" t="s">
        <v>180</v>
      </c>
      <c r="E125" s="1" t="s">
        <v>295</v>
      </c>
      <c r="F125" s="1" t="s">
        <v>21</v>
      </c>
      <c r="G125" s="2">
        <v>26568</v>
      </c>
      <c r="H125" s="7" t="s">
        <v>69</v>
      </c>
      <c r="I125" s="3">
        <v>44481</v>
      </c>
      <c r="J125" s="3">
        <v>50283</v>
      </c>
      <c r="K125" s="2">
        <f t="shared" si="1"/>
        <v>15.886111111111111</v>
      </c>
      <c r="L125" s="1" t="s">
        <v>107</v>
      </c>
      <c r="M125" s="5">
        <v>50006.289599999989</v>
      </c>
    </row>
    <row r="126" spans="1:13" ht="12.75" customHeight="1" x14ac:dyDescent="0.2">
      <c r="A126" s="1" t="s">
        <v>162</v>
      </c>
      <c r="B126" s="1" t="s">
        <v>264</v>
      </c>
      <c r="C126" s="1" t="s">
        <v>5</v>
      </c>
      <c r="D126" s="1" t="s">
        <v>180</v>
      </c>
      <c r="E126" s="1" t="s">
        <v>295</v>
      </c>
      <c r="F126" s="1" t="s">
        <v>21</v>
      </c>
      <c r="G126" s="2">
        <v>26568</v>
      </c>
      <c r="H126" s="7" t="s">
        <v>69</v>
      </c>
      <c r="I126" s="3">
        <v>44481</v>
      </c>
      <c r="J126" s="3">
        <v>50283</v>
      </c>
      <c r="K126" s="2">
        <f t="shared" si="1"/>
        <v>15.886111111111111</v>
      </c>
      <c r="L126" s="1" t="s">
        <v>272</v>
      </c>
      <c r="M126" s="5">
        <v>783431.8703999999</v>
      </c>
    </row>
    <row r="127" spans="1:13" ht="12.75" customHeight="1" x14ac:dyDescent="0.2">
      <c r="A127" s="1" t="s">
        <v>29</v>
      </c>
      <c r="B127" s="1" t="s">
        <v>138</v>
      </c>
      <c r="C127" s="1" t="s">
        <v>121</v>
      </c>
      <c r="D127" s="1" t="s">
        <v>261</v>
      </c>
      <c r="E127" s="1" t="s">
        <v>68</v>
      </c>
      <c r="F127" s="1" t="s">
        <v>21</v>
      </c>
      <c r="G127" s="2">
        <v>68203</v>
      </c>
      <c r="H127" s="7" t="s">
        <v>69</v>
      </c>
      <c r="I127" s="3">
        <v>42703</v>
      </c>
      <c r="J127" s="3">
        <v>46356</v>
      </c>
      <c r="K127" s="2">
        <f t="shared" si="1"/>
        <v>10.002777777777778</v>
      </c>
      <c r="L127" s="1" t="s">
        <v>156</v>
      </c>
      <c r="M127" s="5">
        <v>416717.98800000001</v>
      </c>
    </row>
    <row r="128" spans="1:13" ht="12.75" customHeight="1" x14ac:dyDescent="0.2">
      <c r="A128" s="1" t="s">
        <v>29</v>
      </c>
      <c r="B128" s="1" t="s">
        <v>138</v>
      </c>
      <c r="C128" s="1" t="s">
        <v>121</v>
      </c>
      <c r="D128" s="1" t="s">
        <v>261</v>
      </c>
      <c r="E128" s="1" t="s">
        <v>68</v>
      </c>
      <c r="F128" s="1" t="s">
        <v>21</v>
      </c>
      <c r="G128" s="2">
        <v>68203</v>
      </c>
      <c r="H128" s="7" t="s">
        <v>69</v>
      </c>
      <c r="I128" s="3">
        <v>42703</v>
      </c>
      <c r="J128" s="3">
        <v>46356</v>
      </c>
      <c r="K128" s="2">
        <f t="shared" si="1"/>
        <v>10.002777777777778</v>
      </c>
      <c r="L128" s="1" t="s">
        <v>296</v>
      </c>
      <c r="M128" s="5">
        <v>552393.61199999996</v>
      </c>
    </row>
    <row r="129" spans="1:13" ht="12.75" customHeight="1" x14ac:dyDescent="0.2">
      <c r="A129" s="1" t="s">
        <v>77</v>
      </c>
      <c r="B129" s="1" t="s">
        <v>129</v>
      </c>
      <c r="C129" s="1" t="s">
        <v>40</v>
      </c>
      <c r="D129" s="1" t="s">
        <v>223</v>
      </c>
      <c r="E129" s="1" t="s">
        <v>295</v>
      </c>
      <c r="F129" s="1" t="s">
        <v>21</v>
      </c>
      <c r="G129" s="2">
        <v>176227</v>
      </c>
      <c r="H129" s="7" t="s">
        <v>69</v>
      </c>
      <c r="I129" s="3">
        <v>43444</v>
      </c>
      <c r="J129" s="3">
        <v>49734</v>
      </c>
      <c r="K129" s="2">
        <f t="shared" si="1"/>
        <v>17.219444444444445</v>
      </c>
      <c r="L129" s="1" t="s">
        <v>26</v>
      </c>
      <c r="M129" s="5">
        <v>4085911.08</v>
      </c>
    </row>
    <row r="130" spans="1:13" ht="12.75" customHeight="1" x14ac:dyDescent="0.2">
      <c r="A130" s="1" t="s">
        <v>286</v>
      </c>
      <c r="B130" s="1" t="s">
        <v>135</v>
      </c>
      <c r="C130" s="1" t="s">
        <v>123</v>
      </c>
      <c r="D130" s="1" t="s">
        <v>222</v>
      </c>
      <c r="E130" s="1" t="s">
        <v>35</v>
      </c>
      <c r="F130" s="1" t="s">
        <v>21</v>
      </c>
      <c r="G130" s="2">
        <v>16600</v>
      </c>
      <c r="H130" s="7" t="s">
        <v>69</v>
      </c>
      <c r="I130" s="3">
        <v>44179</v>
      </c>
      <c r="J130" s="3">
        <v>47830</v>
      </c>
      <c r="K130" s="2">
        <f t="shared" si="1"/>
        <v>9.9972222222222218</v>
      </c>
      <c r="L130" s="1" t="s">
        <v>272</v>
      </c>
      <c r="M130" s="5">
        <v>1023131.76</v>
      </c>
    </row>
    <row r="131" spans="1:13" ht="12.75" customHeight="1" x14ac:dyDescent="0.2">
      <c r="A131" s="1" t="s">
        <v>285</v>
      </c>
      <c r="B131" s="1" t="s">
        <v>138</v>
      </c>
      <c r="C131" s="1" t="s">
        <v>72</v>
      </c>
      <c r="D131" s="1" t="s">
        <v>288</v>
      </c>
      <c r="E131" s="1" t="s">
        <v>295</v>
      </c>
      <c r="F131" s="1" t="s">
        <v>21</v>
      </c>
      <c r="G131" s="2">
        <v>46000</v>
      </c>
      <c r="H131" s="7" t="s">
        <v>69</v>
      </c>
      <c r="I131" s="3">
        <v>44910</v>
      </c>
      <c r="J131" s="3">
        <v>52687</v>
      </c>
      <c r="K131" s="2">
        <f t="shared" ref="K131:K147" si="2">YEARFRAC(I131,J131)</f>
        <v>21.294444444444444</v>
      </c>
      <c r="L131" s="1" t="s">
        <v>280</v>
      </c>
      <c r="M131" s="5">
        <v>0</v>
      </c>
    </row>
    <row r="132" spans="1:13" ht="12.75" customHeight="1" x14ac:dyDescent="0.2">
      <c r="A132" s="1" t="s">
        <v>285</v>
      </c>
      <c r="B132" s="1" t="s">
        <v>138</v>
      </c>
      <c r="C132" s="1" t="s">
        <v>72</v>
      </c>
      <c r="D132" s="1" t="s">
        <v>288</v>
      </c>
      <c r="E132" s="1" t="s">
        <v>295</v>
      </c>
      <c r="F132" s="1" t="s">
        <v>21</v>
      </c>
      <c r="G132" s="2">
        <v>46000</v>
      </c>
      <c r="H132" s="7" t="s">
        <v>69</v>
      </c>
      <c r="I132" s="3">
        <v>44910</v>
      </c>
      <c r="J132" s="3">
        <v>52687</v>
      </c>
      <c r="K132" s="2">
        <f t="shared" si="2"/>
        <v>21.294444444444444</v>
      </c>
      <c r="L132" s="1" t="s">
        <v>26</v>
      </c>
      <c r="M132" s="5">
        <v>0</v>
      </c>
    </row>
    <row r="133" spans="1:13" ht="12.75" customHeight="1" x14ac:dyDescent="0.2">
      <c r="A133" s="1" t="s">
        <v>203</v>
      </c>
      <c r="B133" s="1" t="s">
        <v>138</v>
      </c>
      <c r="C133" s="1" t="s">
        <v>118</v>
      </c>
      <c r="D133" s="1" t="s">
        <v>261</v>
      </c>
      <c r="E133" s="1" t="s">
        <v>295</v>
      </c>
      <c r="F133" s="1" t="s">
        <v>21</v>
      </c>
      <c r="G133" s="2">
        <v>33113</v>
      </c>
      <c r="H133" s="7" t="s">
        <v>69</v>
      </c>
      <c r="I133" s="3">
        <v>43182</v>
      </c>
      <c r="J133" s="3">
        <v>48669</v>
      </c>
      <c r="K133" s="2">
        <f t="shared" si="2"/>
        <v>15.022222222222222</v>
      </c>
      <c r="L133" s="1" t="s">
        <v>310</v>
      </c>
      <c r="M133" s="5">
        <v>778399.2</v>
      </c>
    </row>
    <row r="134" spans="1:13" ht="12.75" customHeight="1" x14ac:dyDescent="0.2">
      <c r="A134" s="1" t="s">
        <v>111</v>
      </c>
      <c r="B134" s="1" t="s">
        <v>138</v>
      </c>
      <c r="C134" s="1" t="s">
        <v>65</v>
      </c>
      <c r="D134" s="1" t="s">
        <v>261</v>
      </c>
      <c r="E134" s="1" t="s">
        <v>68</v>
      </c>
      <c r="F134" s="1" t="s">
        <v>21</v>
      </c>
      <c r="G134" s="2">
        <v>47688</v>
      </c>
      <c r="H134" s="7" t="s">
        <v>69</v>
      </c>
      <c r="I134" s="3">
        <v>43565</v>
      </c>
      <c r="J134" s="3">
        <v>47238</v>
      </c>
      <c r="K134" s="2">
        <f t="shared" si="2"/>
        <v>10.055555555555555</v>
      </c>
      <c r="L134" s="1" t="s">
        <v>196</v>
      </c>
      <c r="M134" s="5">
        <v>1027199.52</v>
      </c>
    </row>
    <row r="135" spans="1:13" ht="12.75" customHeight="1" x14ac:dyDescent="0.2">
      <c r="A135" s="1" t="s">
        <v>152</v>
      </c>
      <c r="B135" s="1" t="s">
        <v>41</v>
      </c>
      <c r="C135" s="1" t="s">
        <v>246</v>
      </c>
      <c r="D135" s="1" t="s">
        <v>223</v>
      </c>
      <c r="E135" s="1" t="s">
        <v>295</v>
      </c>
      <c r="F135" s="1" t="s">
        <v>176</v>
      </c>
      <c r="G135" s="2">
        <v>53372</v>
      </c>
      <c r="H135" s="7" t="s">
        <v>69</v>
      </c>
      <c r="I135" s="3">
        <v>44193</v>
      </c>
      <c r="J135" s="3">
        <v>48457</v>
      </c>
      <c r="K135" s="2">
        <f t="shared" si="2"/>
        <v>11.675000000000001</v>
      </c>
      <c r="L135" s="1" t="s">
        <v>298</v>
      </c>
      <c r="M135" s="5">
        <v>95333.706863999992</v>
      </c>
    </row>
    <row r="136" spans="1:13" ht="12.75" customHeight="1" x14ac:dyDescent="0.2">
      <c r="A136" s="1" t="s">
        <v>152</v>
      </c>
      <c r="B136" s="1" t="s">
        <v>41</v>
      </c>
      <c r="C136" s="1" t="s">
        <v>246</v>
      </c>
      <c r="D136" s="1" t="s">
        <v>223</v>
      </c>
      <c r="E136" s="1" t="s">
        <v>295</v>
      </c>
      <c r="F136" s="1" t="s">
        <v>176</v>
      </c>
      <c r="G136" s="2">
        <v>53372</v>
      </c>
      <c r="H136" s="7" t="s">
        <v>69</v>
      </c>
      <c r="I136" s="3">
        <v>44193</v>
      </c>
      <c r="J136" s="3">
        <v>48457</v>
      </c>
      <c r="K136" s="2">
        <f t="shared" si="2"/>
        <v>11.675000000000001</v>
      </c>
      <c r="L136" s="1" t="s">
        <v>298</v>
      </c>
      <c r="M136" s="5">
        <v>971038.85313600011</v>
      </c>
    </row>
    <row r="137" spans="1:13" ht="12.75" customHeight="1" x14ac:dyDescent="0.2">
      <c r="A137" s="1" t="s">
        <v>268</v>
      </c>
      <c r="B137" s="1" t="s">
        <v>41</v>
      </c>
      <c r="C137" s="1" t="s">
        <v>108</v>
      </c>
      <c r="D137" s="1" t="s">
        <v>223</v>
      </c>
      <c r="E137" s="1" t="s">
        <v>295</v>
      </c>
      <c r="F137" s="1" t="s">
        <v>21</v>
      </c>
      <c r="G137" s="2">
        <v>43192</v>
      </c>
      <c r="H137" s="7" t="s">
        <v>69</v>
      </c>
      <c r="I137" s="3">
        <v>44193</v>
      </c>
      <c r="J137" s="3">
        <v>48699</v>
      </c>
      <c r="K137" s="2">
        <f t="shared" si="2"/>
        <v>12.338888888888889</v>
      </c>
      <c r="L137" s="1" t="s">
        <v>190</v>
      </c>
      <c r="M137" s="5">
        <v>793574.15999999992</v>
      </c>
    </row>
    <row r="138" spans="1:13" ht="12.75" customHeight="1" x14ac:dyDescent="0.2">
      <c r="A138" s="1" t="s">
        <v>42</v>
      </c>
      <c r="B138" s="1" t="s">
        <v>41</v>
      </c>
      <c r="C138" s="1" t="s">
        <v>305</v>
      </c>
      <c r="D138" s="1" t="s">
        <v>54</v>
      </c>
      <c r="E138" s="1" t="s">
        <v>295</v>
      </c>
      <c r="F138" s="1" t="s">
        <v>21</v>
      </c>
      <c r="G138" s="2">
        <v>164110</v>
      </c>
      <c r="H138" s="7" t="s">
        <v>69</v>
      </c>
      <c r="I138" s="3">
        <v>43007</v>
      </c>
      <c r="J138" s="3">
        <v>47177</v>
      </c>
      <c r="K138" s="2">
        <f t="shared" si="2"/>
        <v>11.41388888888889</v>
      </c>
      <c r="L138" s="1" t="s">
        <v>218</v>
      </c>
      <c r="M138" s="5">
        <v>9886.8438239999996</v>
      </c>
    </row>
    <row r="139" spans="1:13" ht="12.75" customHeight="1" x14ac:dyDescent="0.2">
      <c r="A139" s="1" t="s">
        <v>42</v>
      </c>
      <c r="B139" s="1" t="s">
        <v>41</v>
      </c>
      <c r="C139" s="1" t="s">
        <v>305</v>
      </c>
      <c r="D139" s="1" t="s">
        <v>54</v>
      </c>
      <c r="E139" s="1" t="s">
        <v>295</v>
      </c>
      <c r="F139" s="1" t="s">
        <v>21</v>
      </c>
      <c r="G139" s="2">
        <v>164110</v>
      </c>
      <c r="H139" s="7" t="s">
        <v>69</v>
      </c>
      <c r="I139" s="3">
        <v>43007</v>
      </c>
      <c r="J139" s="3">
        <v>47177</v>
      </c>
      <c r="K139" s="2">
        <f t="shared" si="2"/>
        <v>11.41388888888889</v>
      </c>
      <c r="L139" s="1" t="s">
        <v>36</v>
      </c>
      <c r="M139" s="5">
        <v>428556.65344799997</v>
      </c>
    </row>
    <row r="140" spans="1:13" ht="12.75" customHeight="1" x14ac:dyDescent="0.2">
      <c r="A140" s="1" t="s">
        <v>42</v>
      </c>
      <c r="B140" s="1" t="s">
        <v>41</v>
      </c>
      <c r="C140" s="1" t="s">
        <v>305</v>
      </c>
      <c r="D140" s="1" t="s">
        <v>54</v>
      </c>
      <c r="E140" s="1" t="s">
        <v>295</v>
      </c>
      <c r="F140" s="1" t="s">
        <v>21</v>
      </c>
      <c r="G140" s="2">
        <v>164110</v>
      </c>
      <c r="H140" s="7" t="s">
        <v>69</v>
      </c>
      <c r="I140" s="3">
        <v>43007</v>
      </c>
      <c r="J140" s="3">
        <v>47177</v>
      </c>
      <c r="K140" s="2">
        <f t="shared" si="2"/>
        <v>11.41388888888889</v>
      </c>
      <c r="L140" s="1" t="s">
        <v>278</v>
      </c>
      <c r="M140" s="5">
        <v>928222.52978400013</v>
      </c>
    </row>
    <row r="141" spans="1:13" ht="12.75" customHeight="1" x14ac:dyDescent="0.2">
      <c r="A141" s="1" t="s">
        <v>42</v>
      </c>
      <c r="B141" s="1" t="s">
        <v>41</v>
      </c>
      <c r="C141" s="1" t="s">
        <v>305</v>
      </c>
      <c r="D141" s="1" t="s">
        <v>54</v>
      </c>
      <c r="E141" s="1" t="s">
        <v>295</v>
      </c>
      <c r="F141" s="1" t="s">
        <v>21</v>
      </c>
      <c r="G141" s="2">
        <v>164110</v>
      </c>
      <c r="H141" s="7" t="s">
        <v>69</v>
      </c>
      <c r="I141" s="3">
        <v>43007</v>
      </c>
      <c r="J141" s="3">
        <v>47177</v>
      </c>
      <c r="K141" s="2">
        <f t="shared" si="2"/>
        <v>11.41388888888889</v>
      </c>
      <c r="L141" s="1" t="s">
        <v>184</v>
      </c>
      <c r="M141" s="5">
        <v>2436346.4761679997</v>
      </c>
    </row>
    <row r="142" spans="1:13" ht="12.75" customHeight="1" x14ac:dyDescent="0.2">
      <c r="A142" s="1" t="s">
        <v>200</v>
      </c>
      <c r="B142" s="1" t="s">
        <v>41</v>
      </c>
      <c r="C142" s="1" t="s">
        <v>44</v>
      </c>
      <c r="D142" s="1" t="s">
        <v>224</v>
      </c>
      <c r="E142" s="1" t="s">
        <v>295</v>
      </c>
      <c r="F142" s="1" t="s">
        <v>21</v>
      </c>
      <c r="G142" s="2">
        <v>205860</v>
      </c>
      <c r="H142" s="7" t="s">
        <v>69</v>
      </c>
      <c r="I142" s="3">
        <v>44215</v>
      </c>
      <c r="J142" s="3">
        <v>50829</v>
      </c>
      <c r="K142" s="2">
        <f t="shared" si="2"/>
        <v>18.108333333333334</v>
      </c>
      <c r="L142" s="1" t="s">
        <v>97</v>
      </c>
      <c r="M142" s="5">
        <v>314193.82679999998</v>
      </c>
    </row>
    <row r="143" spans="1:13" ht="12.75" customHeight="1" x14ac:dyDescent="0.2">
      <c r="A143" s="1" t="s">
        <v>200</v>
      </c>
      <c r="B143" s="1" t="s">
        <v>41</v>
      </c>
      <c r="C143" s="1" t="s">
        <v>44</v>
      </c>
      <c r="D143" s="1" t="s">
        <v>224</v>
      </c>
      <c r="E143" s="1" t="s">
        <v>295</v>
      </c>
      <c r="F143" s="1" t="s">
        <v>21</v>
      </c>
      <c r="G143" s="2">
        <v>205860</v>
      </c>
      <c r="H143" s="7" t="s">
        <v>69</v>
      </c>
      <c r="I143" s="3">
        <v>44215</v>
      </c>
      <c r="J143" s="3">
        <v>50829</v>
      </c>
      <c r="K143" s="2">
        <f t="shared" si="2"/>
        <v>18.108333333333334</v>
      </c>
      <c r="L143" s="1" t="s">
        <v>283</v>
      </c>
      <c r="M143" s="5">
        <v>10158933.733199999</v>
      </c>
    </row>
    <row r="144" spans="1:13" ht="12.75" customHeight="1" x14ac:dyDescent="0.2">
      <c r="A144" s="1" t="s">
        <v>257</v>
      </c>
      <c r="B144" s="1" t="s">
        <v>129</v>
      </c>
      <c r="C144" s="1" t="s">
        <v>252</v>
      </c>
      <c r="D144" s="1" t="s">
        <v>255</v>
      </c>
      <c r="E144" s="1" t="s">
        <v>11</v>
      </c>
      <c r="F144" s="1" t="s">
        <v>21</v>
      </c>
      <c r="G144" s="2">
        <v>12000</v>
      </c>
      <c r="H144" s="7" t="s">
        <v>69</v>
      </c>
      <c r="I144" s="3">
        <v>44560</v>
      </c>
      <c r="J144" s="3">
        <v>45016</v>
      </c>
      <c r="K144" s="2">
        <f t="shared" si="2"/>
        <v>1.25</v>
      </c>
      <c r="L144" s="1" t="s">
        <v>283</v>
      </c>
      <c r="M144" s="5">
        <v>420000</v>
      </c>
    </row>
    <row r="145" spans="1:13" ht="12.75" customHeight="1" x14ac:dyDescent="0.2">
      <c r="A145" s="1" t="s">
        <v>59</v>
      </c>
      <c r="B145" s="1" t="s">
        <v>41</v>
      </c>
      <c r="C145" s="1" t="s">
        <v>113</v>
      </c>
      <c r="D145" s="1" t="s">
        <v>224</v>
      </c>
      <c r="E145" s="1" t="s">
        <v>295</v>
      </c>
      <c r="F145" s="1" t="s">
        <v>21</v>
      </c>
      <c r="G145" s="2">
        <v>74924</v>
      </c>
      <c r="H145" s="7" t="s">
        <v>69</v>
      </c>
      <c r="I145" s="3">
        <v>42039</v>
      </c>
      <c r="J145" s="3">
        <v>47177</v>
      </c>
      <c r="K145" s="2">
        <f t="shared" si="2"/>
        <v>14.066666666666666</v>
      </c>
      <c r="L145" s="1" t="s">
        <v>272</v>
      </c>
      <c r="M145" s="5">
        <v>2329387.2000000002</v>
      </c>
    </row>
    <row r="146" spans="1:13" ht="12.75" customHeight="1" x14ac:dyDescent="0.2">
      <c r="A146" s="1" t="s">
        <v>6</v>
      </c>
      <c r="B146" s="1" t="s">
        <v>135</v>
      </c>
      <c r="C146" s="1" t="s">
        <v>51</v>
      </c>
      <c r="D146" s="1" t="s">
        <v>277</v>
      </c>
      <c r="E146" s="1" t="s">
        <v>295</v>
      </c>
      <c r="F146" s="1" t="s">
        <v>21</v>
      </c>
      <c r="G146" s="2">
        <v>19194</v>
      </c>
      <c r="H146" s="7" t="s">
        <v>69</v>
      </c>
      <c r="I146" s="3">
        <v>40817</v>
      </c>
      <c r="J146" s="3">
        <v>44895</v>
      </c>
      <c r="K146" s="2">
        <f t="shared" si="2"/>
        <v>11.16388888888889</v>
      </c>
      <c r="L146" s="1" t="s">
        <v>70</v>
      </c>
      <c r="M146" s="5">
        <v>0</v>
      </c>
    </row>
    <row r="147" spans="1:13" ht="12.75" customHeight="1" x14ac:dyDescent="0.2">
      <c r="A147" s="1" t="s">
        <v>175</v>
      </c>
      <c r="B147" s="1" t="s">
        <v>140</v>
      </c>
      <c r="C147" s="1" t="s">
        <v>38</v>
      </c>
      <c r="D147" s="1" t="s">
        <v>294</v>
      </c>
      <c r="E147" s="1" t="s">
        <v>295</v>
      </c>
      <c r="F147" s="1" t="s">
        <v>21</v>
      </c>
      <c r="G147" s="2">
        <v>25876</v>
      </c>
      <c r="H147" s="7" t="s">
        <v>69</v>
      </c>
      <c r="I147" s="3">
        <v>41306</v>
      </c>
      <c r="J147" s="3">
        <v>46752</v>
      </c>
      <c r="K147" s="2">
        <f t="shared" si="2"/>
        <v>14.916666666666666</v>
      </c>
      <c r="L147" s="1" t="s">
        <v>272</v>
      </c>
      <c r="M147" s="5">
        <v>517520.04</v>
      </c>
    </row>
    <row r="148" spans="1:13" ht="12.75" customHeight="1" x14ac:dyDescent="0.2">
      <c r="A148" s="1"/>
      <c r="B148" s="1"/>
      <c r="C148" s="1"/>
      <c r="D148" s="1"/>
      <c r="E148" s="1"/>
      <c r="F148" s="1"/>
      <c r="G148" s="2"/>
      <c r="H148" s="2"/>
      <c r="I148" s="3"/>
      <c r="J148" s="3"/>
      <c r="K148" s="2"/>
      <c r="L148" s="1"/>
      <c r="M148" s="5"/>
    </row>
    <row r="149" spans="1:13" ht="12.75" customHeight="1" thickBot="1" x14ac:dyDescent="0.25">
      <c r="A149" s="9" t="s">
        <v>229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8">
        <f>SUBTOTAL(9,M2:M147)</f>
        <v>140232712.71103999</v>
      </c>
    </row>
    <row r="150" spans="1:13" ht="12.75" customHeight="1" thickTop="1" x14ac:dyDescent="0.2">
      <c r="A150" s="11"/>
    </row>
    <row r="152" spans="1:13" ht="12.75" customHeight="1" x14ac:dyDescent="0.2">
      <c r="A152" s="12"/>
    </row>
    <row r="153" spans="1:13" ht="12.75" customHeight="1" x14ac:dyDescent="0.2">
      <c r="A153" s="10"/>
    </row>
  </sheetData>
  <autoFilter ref="A1:M147" xr:uid="{0C1BE207-5508-46F8-AFBE-8B9483E571F3}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Jones</dc:creator>
  <cp:lastModifiedBy>Hicks, Tiwana (DGS)</cp:lastModifiedBy>
  <dcterms:created xsi:type="dcterms:W3CDTF">2023-02-06T16:44:33Z</dcterms:created>
  <dcterms:modified xsi:type="dcterms:W3CDTF">2023-02-17T20:42:37Z</dcterms:modified>
</cp:coreProperties>
</file>